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ESTADO PPTARIO NOVIEMBRE  (2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'ESTADO PPTARIO NOVIEMBRE  (2)'!$B$1:$J$73</definedName>
    <definedName name="BENMED" localSheetId="0">#REF!</definedName>
    <definedName name="BENMED">#REF!</definedName>
    <definedName name="CONTRATO" localSheetId="0">#REF!</definedName>
    <definedName name="CONTRATO">#REF!</definedName>
    <definedName name="ER_ACUM_2012_DETALLE">'[4]ER Acum 2013 Detalle'!$C$6:$CV$505</definedName>
    <definedName name="ER_MENS_2012_DETALLE">'[4]ER Mens 2013 Detalle'!$C$6:$CV$505</definedName>
    <definedName name="GASTADO" localSheetId="0">#REF!</definedName>
    <definedName name="GASTADO">#REF!</definedName>
    <definedName name="LU" localSheetId="0">#REF!</definedName>
    <definedName name="LU">#REF!</definedName>
    <definedName name="luid" localSheetId="0">#REF!</definedName>
    <definedName name="luid">#REF!</definedName>
    <definedName name="luis" localSheetId="0">#REF!</definedName>
    <definedName name="luis">#REF!</definedName>
    <definedName name="MESES" localSheetId="0">#REF!</definedName>
    <definedName name="MESES">#REF!</definedName>
    <definedName name="NECESIDADESGASTOSSERVICIOS" localSheetId="0">#REF!</definedName>
    <definedName name="NECESIDADESGASTOSSERVICIOS">#REF!</definedName>
    <definedName name="TIPO_E.R.">'[4]ER_Mes Final'!$V$10:$V$11</definedName>
  </definedNames>
  <calcPr calcId="145621"/>
</workbook>
</file>

<file path=xl/calcChain.xml><?xml version="1.0" encoding="utf-8"?>
<calcChain xmlns="http://schemas.openxmlformats.org/spreadsheetml/2006/main">
  <c r="E72" i="1" l="1"/>
  <c r="F72" i="1" s="1"/>
  <c r="H70" i="1"/>
  <c r="G70" i="1"/>
  <c r="I70" i="1" s="1"/>
  <c r="F70" i="1"/>
  <c r="H69" i="1"/>
  <c r="G69" i="1"/>
  <c r="I69" i="1" s="1"/>
  <c r="F69" i="1"/>
  <c r="E69" i="1"/>
  <c r="I68" i="1"/>
  <c r="F68" i="1"/>
  <c r="H67" i="1"/>
  <c r="G67" i="1"/>
  <c r="I67" i="1" s="1"/>
  <c r="F67" i="1"/>
  <c r="E67" i="1"/>
  <c r="H66" i="1"/>
  <c r="G66" i="1"/>
  <c r="I66" i="1" s="1"/>
  <c r="E66" i="1"/>
  <c r="F66" i="1" s="1"/>
  <c r="H65" i="1"/>
  <c r="G65" i="1"/>
  <c r="I65" i="1" s="1"/>
  <c r="F65" i="1"/>
  <c r="H64" i="1"/>
  <c r="G64" i="1"/>
  <c r="I64" i="1" s="1"/>
  <c r="F64" i="1"/>
  <c r="H63" i="1"/>
  <c r="G63" i="1"/>
  <c r="I63" i="1" s="1"/>
  <c r="E63" i="1"/>
  <c r="F63" i="1" s="1"/>
  <c r="H62" i="1"/>
  <c r="G62" i="1"/>
  <c r="I62" i="1" s="1"/>
  <c r="F62" i="1"/>
  <c r="H61" i="1"/>
  <c r="G61" i="1"/>
  <c r="I61" i="1" s="1"/>
  <c r="I60" i="1" s="1"/>
  <c r="F61" i="1"/>
  <c r="H60" i="1"/>
  <c r="G60" i="1"/>
  <c r="E60" i="1"/>
  <c r="G59" i="1"/>
  <c r="H59" i="1" s="1"/>
  <c r="F59" i="1"/>
  <c r="H58" i="1"/>
  <c r="G58" i="1"/>
  <c r="I58" i="1" s="1"/>
  <c r="I57" i="1" s="1"/>
  <c r="F58" i="1"/>
  <c r="H57" i="1"/>
  <c r="G57" i="1"/>
  <c r="F57" i="1"/>
  <c r="E57" i="1"/>
  <c r="G56" i="1"/>
  <c r="F56" i="1"/>
  <c r="G55" i="1"/>
  <c r="F55" i="1"/>
  <c r="E55" i="1"/>
  <c r="H54" i="1"/>
  <c r="G54" i="1"/>
  <c r="I54" i="1" s="1"/>
  <c r="E54" i="1"/>
  <c r="F54" i="1" s="1"/>
  <c r="H53" i="1"/>
  <c r="G53" i="1"/>
  <c r="I53" i="1" s="1"/>
  <c r="E53" i="1"/>
  <c r="F53" i="1" s="1"/>
  <c r="H52" i="1"/>
  <c r="G52" i="1"/>
  <c r="I52" i="1" s="1"/>
  <c r="E52" i="1"/>
  <c r="F52" i="1" s="1"/>
  <c r="H51" i="1"/>
  <c r="G51" i="1"/>
  <c r="I51" i="1" s="1"/>
  <c r="E51" i="1"/>
  <c r="F51" i="1" s="1"/>
  <c r="H50" i="1"/>
  <c r="G50" i="1"/>
  <c r="I50" i="1" s="1"/>
  <c r="E50" i="1"/>
  <c r="F50" i="1" s="1"/>
  <c r="H49" i="1"/>
  <c r="G49" i="1"/>
  <c r="I49" i="1" s="1"/>
  <c r="F49" i="1"/>
  <c r="H48" i="1"/>
  <c r="G48" i="1"/>
  <c r="I48" i="1" s="1"/>
  <c r="E48" i="1"/>
  <c r="F48" i="1" s="1"/>
  <c r="H47" i="1"/>
  <c r="G47" i="1"/>
  <c r="I47" i="1" s="1"/>
  <c r="E47" i="1"/>
  <c r="F47" i="1" s="1"/>
  <c r="H46" i="1"/>
  <c r="G46" i="1"/>
  <c r="I46" i="1" s="1"/>
  <c r="E46" i="1"/>
  <c r="F46" i="1" s="1"/>
  <c r="G45" i="1"/>
  <c r="H45" i="1" s="1"/>
  <c r="H42" i="1" s="1"/>
  <c r="E45" i="1"/>
  <c r="F45" i="1" s="1"/>
  <c r="H44" i="1"/>
  <c r="G44" i="1"/>
  <c r="I44" i="1" s="1"/>
  <c r="E44" i="1"/>
  <c r="F44" i="1" s="1"/>
  <c r="H43" i="1"/>
  <c r="G43" i="1"/>
  <c r="I43" i="1" s="1"/>
  <c r="E43" i="1"/>
  <c r="F43" i="1" s="1"/>
  <c r="G42" i="1"/>
  <c r="E42" i="1"/>
  <c r="H41" i="1"/>
  <c r="G41" i="1"/>
  <c r="I41" i="1" s="1"/>
  <c r="F41" i="1"/>
  <c r="E41" i="1"/>
  <c r="G39" i="1"/>
  <c r="H39" i="1" s="1"/>
  <c r="E39" i="1"/>
  <c r="F39" i="1" s="1"/>
  <c r="G38" i="1"/>
  <c r="E38" i="1"/>
  <c r="F38" i="1" s="1"/>
  <c r="H37" i="1"/>
  <c r="G37" i="1"/>
  <c r="I37" i="1" s="1"/>
  <c r="F37" i="1"/>
  <c r="E37" i="1"/>
  <c r="G36" i="1"/>
  <c r="E36" i="1"/>
  <c r="F36" i="1" s="1"/>
  <c r="H35" i="1"/>
  <c r="G35" i="1"/>
  <c r="G40" i="1" s="1"/>
  <c r="G34" i="1" s="1"/>
  <c r="G71" i="1" s="1"/>
  <c r="G73" i="1" s="1"/>
  <c r="F35" i="1"/>
  <c r="F40" i="1" s="1"/>
  <c r="F34" i="1" s="1"/>
  <c r="E35" i="1"/>
  <c r="E40" i="1" s="1"/>
  <c r="E34" i="1" s="1"/>
  <c r="E71" i="1" s="1"/>
  <c r="E73" i="1" s="1"/>
  <c r="F28" i="1"/>
  <c r="H26" i="1"/>
  <c r="G26" i="1"/>
  <c r="I26" i="1" s="1"/>
  <c r="I25" i="1" s="1"/>
  <c r="F26" i="1"/>
  <c r="H25" i="1"/>
  <c r="G25" i="1"/>
  <c r="F25" i="1"/>
  <c r="E25" i="1"/>
  <c r="G24" i="1"/>
  <c r="H24" i="1" s="1"/>
  <c r="H23" i="1" s="1"/>
  <c r="F24" i="1"/>
  <c r="G23" i="1"/>
  <c r="F23" i="1"/>
  <c r="E23" i="1"/>
  <c r="H22" i="1"/>
  <c r="I22" i="1" s="1"/>
  <c r="I21" i="1" s="1"/>
  <c r="F22" i="1"/>
  <c r="G21" i="1"/>
  <c r="F21" i="1"/>
  <c r="E21" i="1"/>
  <c r="G20" i="1"/>
  <c r="E20" i="1"/>
  <c r="F20" i="1" s="1"/>
  <c r="H19" i="1"/>
  <c r="G19" i="1"/>
  <c r="I19" i="1" s="1"/>
  <c r="E19" i="1"/>
  <c r="F19" i="1" s="1"/>
  <c r="F18" i="1" s="1"/>
  <c r="G18" i="1"/>
  <c r="H17" i="1"/>
  <c r="G17" i="1"/>
  <c r="I17" i="1" s="1"/>
  <c r="E17" i="1"/>
  <c r="F17" i="1" s="1"/>
  <c r="H16" i="1"/>
  <c r="G16" i="1"/>
  <c r="I16" i="1" s="1"/>
  <c r="F16" i="1"/>
  <c r="H15" i="1"/>
  <c r="G15" i="1"/>
  <c r="I15" i="1" s="1"/>
  <c r="F15" i="1"/>
  <c r="H14" i="1"/>
  <c r="G14" i="1"/>
  <c r="I14" i="1" s="1"/>
  <c r="F14" i="1"/>
  <c r="E14" i="1"/>
  <c r="G13" i="1"/>
  <c r="H13" i="1" s="1"/>
  <c r="H12" i="1" s="1"/>
  <c r="H11" i="1" s="1"/>
  <c r="E13" i="1"/>
  <c r="F13" i="1" s="1"/>
  <c r="F12" i="1" s="1"/>
  <c r="F11" i="1" s="1"/>
  <c r="F27" i="1" s="1"/>
  <c r="F29" i="1" s="1"/>
  <c r="F42" i="1" l="1"/>
  <c r="F71" i="1" s="1"/>
  <c r="F73" i="1" s="1"/>
  <c r="F60" i="1"/>
  <c r="I20" i="1"/>
  <c r="I18" i="1" s="1"/>
  <c r="I38" i="1"/>
  <c r="H20" i="1"/>
  <c r="H18" i="1" s="1"/>
  <c r="I24" i="1"/>
  <c r="I23" i="1" s="1"/>
  <c r="I35" i="1"/>
  <c r="H36" i="1"/>
  <c r="H40" i="1" s="1"/>
  <c r="H34" i="1" s="1"/>
  <c r="H71" i="1" s="1"/>
  <c r="H73" i="1" s="1"/>
  <c r="H38" i="1"/>
  <c r="I39" i="1"/>
  <c r="I45" i="1"/>
  <c r="I42" i="1" s="1"/>
  <c r="H56" i="1"/>
  <c r="H55" i="1" s="1"/>
  <c r="I59" i="1"/>
  <c r="I13" i="1"/>
  <c r="I12" i="1" s="1"/>
  <c r="I11" i="1" s="1"/>
  <c r="E12" i="1"/>
  <c r="E11" i="1" s="1"/>
  <c r="G12" i="1"/>
  <c r="G11" i="1" s="1"/>
  <c r="G27" i="1" s="1"/>
  <c r="G29" i="1" s="1"/>
  <c r="E18" i="1"/>
  <c r="H21" i="1"/>
  <c r="H27" i="1" s="1"/>
  <c r="H29" i="1" s="1"/>
  <c r="E27" i="1" l="1"/>
  <c r="E29" i="1" s="1"/>
  <c r="I36" i="1"/>
  <c r="I40" i="1" s="1"/>
  <c r="I34" i="1" s="1"/>
  <c r="I71" i="1" s="1"/>
  <c r="I73" i="1" s="1"/>
  <c r="I27" i="1"/>
  <c r="I29" i="1" s="1"/>
  <c r="I56" i="1"/>
  <c r="I55" i="1" s="1"/>
</calcChain>
</file>

<file path=xl/sharedStrings.xml><?xml version="1.0" encoding="utf-8"?>
<sst xmlns="http://schemas.openxmlformats.org/spreadsheetml/2006/main" count="136" uniqueCount="105">
  <si>
    <t>ESTADO DE SITUACION PRESUPUESTARIA</t>
  </si>
  <si>
    <t>HOSPITAL DE LA DIRECCION DE PREVISION DE CARABINEROS DE CHILE  TTE. HERNAN MERINO CORREA</t>
  </si>
  <si>
    <t>DESDE EL 1 DE ENERO AL 30   DE  NOVIEMBRE  DE 2015</t>
  </si>
  <si>
    <t>EN PESOS</t>
  </si>
  <si>
    <t>Subtitulo</t>
  </si>
  <si>
    <t>Item</t>
  </si>
  <si>
    <t xml:space="preserve">Denominaciones </t>
  </si>
  <si>
    <t>PRESUPUESTO 2015</t>
  </si>
  <si>
    <t>EJECUCIÓN 2015</t>
  </si>
  <si>
    <t>RESOLUCION EXENTA N° 02</t>
  </si>
  <si>
    <t>DUODECIMO PRESUPUESTARIO</t>
  </si>
  <si>
    <t xml:space="preserve">INICIAL </t>
  </si>
  <si>
    <t>DEVEGANDO</t>
  </si>
  <si>
    <t>EFECTIVA</t>
  </si>
  <si>
    <t>POR PERCIBIR</t>
  </si>
  <si>
    <t>INGRESOS</t>
  </si>
  <si>
    <t>.05</t>
  </si>
  <si>
    <t>Tranferencias Corrientes</t>
  </si>
  <si>
    <t>.02</t>
  </si>
  <si>
    <t>Del Gobierno Central</t>
  </si>
  <si>
    <t>.001</t>
  </si>
  <si>
    <t>Erogaciones</t>
  </si>
  <si>
    <t>.002</t>
  </si>
  <si>
    <t>Otros Aportes -Arriendos</t>
  </si>
  <si>
    <t>.004</t>
  </si>
  <si>
    <t xml:space="preserve">Otros Aportes   </t>
  </si>
  <si>
    <t>.06</t>
  </si>
  <si>
    <t>Rentas de la Propiedad</t>
  </si>
  <si>
    <t>.07</t>
  </si>
  <si>
    <t>Ingresos de Operaciones Vta. Prestaciones Medicas</t>
  </si>
  <si>
    <t>.08</t>
  </si>
  <si>
    <t xml:space="preserve">Otros ingresos corrientes </t>
  </si>
  <si>
    <t>Otros</t>
  </si>
  <si>
    <t>Excedentes Fondo Medicina Preventiva</t>
  </si>
  <si>
    <t>Venta de Activos no Financieros</t>
  </si>
  <si>
    <t>.04</t>
  </si>
  <si>
    <t>Mobiliarios y Otros</t>
  </si>
  <si>
    <t>Venta de Activos  Financieros</t>
  </si>
  <si>
    <t>.01</t>
  </si>
  <si>
    <t>Depositos a Plazo</t>
  </si>
  <si>
    <t>Recuperación de Préstamos</t>
  </si>
  <si>
    <t>Médicos</t>
  </si>
  <si>
    <t>SUBTOTALES</t>
  </si>
  <si>
    <t>Saldo Inicial de Caja</t>
  </si>
  <si>
    <t xml:space="preserve"> </t>
  </si>
  <si>
    <t>TOTALES</t>
  </si>
  <si>
    <t>POR PAGAR</t>
  </si>
  <si>
    <t>Gasto en Personal</t>
  </si>
  <si>
    <t>.002.01</t>
  </si>
  <si>
    <t>Sueldos y Sobresueldos</t>
  </si>
  <si>
    <t>.002.02</t>
  </si>
  <si>
    <t>Aportes del Empleador</t>
  </si>
  <si>
    <t>.002.03</t>
  </si>
  <si>
    <t>Asignaciones por Desempeño</t>
  </si>
  <si>
    <t>.002.04</t>
  </si>
  <si>
    <t>Remuneraciones Variables</t>
  </si>
  <si>
    <t>.002.05</t>
  </si>
  <si>
    <t>Aguinaldos y Bonos</t>
  </si>
  <si>
    <t xml:space="preserve"> Sub Total  Personal a Contrata</t>
  </si>
  <si>
    <t>.03.001</t>
  </si>
  <si>
    <t>Honorario</t>
  </si>
  <si>
    <t>Bienes y servicios de consumo</t>
  </si>
  <si>
    <t>. 001</t>
  </si>
  <si>
    <t>Alimentos y Bebidas</t>
  </si>
  <si>
    <t>. 002</t>
  </si>
  <si>
    <t>Textiles, Vestuario y Calzados</t>
  </si>
  <si>
    <t>. 003</t>
  </si>
  <si>
    <t>Combustibles y Lubricantes</t>
  </si>
  <si>
    <t>. 004</t>
  </si>
  <si>
    <t>Materiales de Uso o Consumo Corriente</t>
  </si>
  <si>
    <t>. 005</t>
  </si>
  <si>
    <t>Consumos Basicos</t>
  </si>
  <si>
    <t>. 006</t>
  </si>
  <si>
    <t>Mantenimiento y Reparaciones</t>
  </si>
  <si>
    <t>. 007</t>
  </si>
  <si>
    <t>Publicidad y Difusion</t>
  </si>
  <si>
    <t>. 008</t>
  </si>
  <si>
    <t>Servicios Generales</t>
  </si>
  <si>
    <t>. 009</t>
  </si>
  <si>
    <t>Arriendos</t>
  </si>
  <si>
    <t>. 010</t>
  </si>
  <si>
    <t>Seguros</t>
  </si>
  <si>
    <t>. 011</t>
  </si>
  <si>
    <t>Servicios Tecnicos y Profesionales</t>
  </si>
  <si>
    <t>. 012</t>
  </si>
  <si>
    <t>Otros gastos bienes y Servicio de Consumo</t>
  </si>
  <si>
    <t xml:space="preserve"> Prestaciones de seguridad Social</t>
  </si>
  <si>
    <t>Desahucio E Indemnizaciones</t>
  </si>
  <si>
    <t xml:space="preserve"> Transferencias Corrientes</t>
  </si>
  <si>
    <t>Al Sector Privado</t>
  </si>
  <si>
    <t>Compensación Daños a Terceros</t>
  </si>
  <si>
    <t>Adquisición de Activos no financieros</t>
  </si>
  <si>
    <t>.03</t>
  </si>
  <si>
    <t>Vehículos</t>
  </si>
  <si>
    <t xml:space="preserve">Mobiliarios y Otros </t>
  </si>
  <si>
    <t>Máquinarias y Equipos</t>
  </si>
  <si>
    <t>Equipos Informáticos</t>
  </si>
  <si>
    <t>Programas Informáticos</t>
  </si>
  <si>
    <t>.99</t>
  </si>
  <si>
    <t>Proyectos de Arrastres</t>
  </si>
  <si>
    <t>Adquisición de Activos  financieros</t>
  </si>
  <si>
    <t>Deposito a Plazo</t>
  </si>
  <si>
    <t xml:space="preserve"> Servicio de la Deuda</t>
  </si>
  <si>
    <t>Deuda Flotante</t>
  </si>
  <si>
    <t>Saldo Final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</si>
</sst>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#,##0.00\ &quot;Pta&quot;;\-#,##0.00\ &quot;Pta&quot;"/>
    <numFmt numFmtId="166" formatCode="_(&quot;$&quot;* #,##0.00_);_(&quot;$&quot;* \(#,##0.00\);_(&quot;$&quot;* &quot;-&quot;??_);_(@_)"/>
    <numFmt numFmtId="167" formatCode="#,##0\ &quot;Pta&quot;;\-#,##0\ &quot;Pta&quot;"/>
    <numFmt numFmtId="168" formatCode="_ * #,##0_ ;_ * \-#,##0_ ;_ * &quot;-&quot;_ ;_ @_ "/>
    <numFmt numFmtId="169" formatCode="_-&quot;$&quot;* #,##0.00_-;\-&quot;$&quot;* #,##0.00_-;_-&quot;$&quot;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49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20" applyNumberFormat="0" applyAlignment="0" applyProtection="0"/>
    <xf numFmtId="0" fontId="16" fillId="23" borderId="21" applyNumberFormat="0" applyAlignment="0" applyProtection="0"/>
    <xf numFmtId="0" fontId="17" fillId="0" borderId="22" applyNumberFormat="0" applyFill="0" applyAlignment="0" applyProtection="0"/>
    <xf numFmtId="164" fontId="18" fillId="0" borderId="0" applyFill="0" applyBorder="0" applyAlignment="0" applyProtection="0"/>
    <xf numFmtId="3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16" applyFont="0" applyFill="0" applyAlignment="0" applyProtection="0"/>
    <xf numFmtId="167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22" fillId="28" borderId="20" applyNumberFormat="0" applyAlignment="0" applyProtection="0"/>
    <xf numFmtId="0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29" borderId="0" applyNumberFormat="0" applyBorder="0" applyAlignment="0" applyProtection="0"/>
    <xf numFmtId="16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top"/>
    </xf>
    <xf numFmtId="0" fontId="1" fillId="0" borderId="0"/>
    <xf numFmtId="0" fontId="2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0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9" fillId="22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21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27" applyNumberFormat="0" applyFill="0" applyAlignment="0" applyProtection="0"/>
  </cellStyleXfs>
  <cellXfs count="88">
    <xf numFmtId="0" fontId="0" fillId="0" borderId="0" xfId="0"/>
    <xf numFmtId="0" fontId="3" fillId="0" borderId="0" xfId="1" applyFont="1" applyFill="1"/>
    <xf numFmtId="0" fontId="4" fillId="0" borderId="0" xfId="1" applyFont="1" applyFill="1" applyBorder="1" applyAlignment="1">
      <alignment horizontal="center"/>
    </xf>
    <xf numFmtId="3" fontId="2" fillId="0" borderId="0" xfId="1" applyNumberFormat="1" applyFill="1"/>
    <xf numFmtId="0" fontId="2" fillId="0" borderId="0" xfId="1" applyFill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/>
    <xf numFmtId="0" fontId="3" fillId="0" borderId="2" xfId="1" applyFont="1" applyFill="1" applyBorder="1"/>
    <xf numFmtId="0" fontId="6" fillId="0" borderId="2" xfId="1" applyFont="1" applyFill="1" applyBorder="1"/>
    <xf numFmtId="0" fontId="5" fillId="0" borderId="3" xfId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wrapText="1"/>
    </xf>
    <xf numFmtId="3" fontId="7" fillId="0" borderId="11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/>
    <xf numFmtId="0" fontId="8" fillId="0" borderId="0" xfId="1" applyFont="1" applyFill="1"/>
    <xf numFmtId="0" fontId="5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center"/>
    </xf>
    <xf numFmtId="3" fontId="7" fillId="0" borderId="14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5" xfId="1" applyFont="1" applyFill="1" applyBorder="1"/>
    <xf numFmtId="3" fontId="5" fillId="0" borderId="15" xfId="1" applyNumberFormat="1" applyFont="1" applyFill="1" applyBorder="1"/>
    <xf numFmtId="3" fontId="9" fillId="0" borderId="15" xfId="1" applyNumberFormat="1" applyFont="1" applyFill="1" applyBorder="1"/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3" fontId="5" fillId="0" borderId="16" xfId="1" applyNumberFormat="1" applyFont="1" applyFill="1" applyBorder="1" applyAlignment="1">
      <alignment horizontal="right"/>
    </xf>
    <xf numFmtId="0" fontId="5" fillId="0" borderId="17" xfId="1" applyFont="1" applyFill="1" applyBorder="1" applyAlignment="1"/>
    <xf numFmtId="0" fontId="3" fillId="0" borderId="17" xfId="1" applyFont="1" applyFill="1" applyBorder="1" applyAlignment="1"/>
    <xf numFmtId="0" fontId="5" fillId="0" borderId="17" xfId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10" fillId="0" borderId="16" xfId="1" applyNumberFormat="1" applyFont="1" applyFill="1" applyBorder="1" applyAlignment="1">
      <alignment horizontal="right"/>
    </xf>
    <xf numFmtId="3" fontId="9" fillId="0" borderId="16" xfId="1" applyNumberFormat="1" applyFont="1" applyFill="1" applyBorder="1" applyAlignment="1">
      <alignment horizontal="right"/>
    </xf>
    <xf numFmtId="3" fontId="7" fillId="0" borderId="16" xfId="1" applyNumberFormat="1" applyFont="1" applyFill="1" applyBorder="1" applyAlignment="1">
      <alignment horizontal="right"/>
    </xf>
    <xf numFmtId="0" fontId="5" fillId="0" borderId="16" xfId="1" applyFont="1" applyFill="1" applyBorder="1" applyAlignment="1">
      <alignment horizontal="left"/>
    </xf>
    <xf numFmtId="0" fontId="3" fillId="0" borderId="16" xfId="1" applyFont="1" applyFill="1" applyBorder="1" applyAlignment="1"/>
    <xf numFmtId="0" fontId="5" fillId="0" borderId="16" xfId="1" applyFont="1" applyFill="1" applyBorder="1" applyAlignment="1"/>
    <xf numFmtId="0" fontId="11" fillId="0" borderId="18" xfId="1" applyFont="1" applyFill="1" applyBorder="1" applyAlignment="1">
      <alignment horizontal="left" wrapText="1"/>
    </xf>
    <xf numFmtId="0" fontId="3" fillId="0" borderId="19" xfId="1" applyFont="1" applyFill="1" applyBorder="1" applyAlignment="1">
      <alignment horizontal="left"/>
    </xf>
    <xf numFmtId="0" fontId="3" fillId="0" borderId="17" xfId="1" applyFont="1" applyFill="1" applyBorder="1" applyAlignment="1">
      <alignment horizontal="left"/>
    </xf>
    <xf numFmtId="3" fontId="5" fillId="0" borderId="16" xfId="1" applyNumberFormat="1" applyFont="1" applyFill="1" applyBorder="1"/>
    <xf numFmtId="3" fontId="7" fillId="0" borderId="16" xfId="1" applyNumberFormat="1" applyFont="1" applyFill="1" applyBorder="1"/>
    <xf numFmtId="0" fontId="5" fillId="0" borderId="18" xfId="1" applyFont="1" applyFill="1" applyBorder="1" applyAlignment="1">
      <alignment horizontal="left" wrapText="1"/>
    </xf>
    <xf numFmtId="0" fontId="3" fillId="0" borderId="19" xfId="1" applyFont="1" applyFill="1" applyBorder="1" applyAlignment="1">
      <alignment horizontal="left" wrapText="1"/>
    </xf>
    <xf numFmtId="0" fontId="3" fillId="0" borderId="17" xfId="1" applyFont="1" applyFill="1" applyBorder="1" applyAlignment="1">
      <alignment horizontal="left" wrapText="1"/>
    </xf>
    <xf numFmtId="0" fontId="7" fillId="0" borderId="16" xfId="1" applyFont="1" applyFill="1" applyBorder="1" applyAlignment="1">
      <alignment horizontal="center"/>
    </xf>
    <xf numFmtId="0" fontId="7" fillId="0" borderId="16" xfId="1" applyFont="1" applyFill="1" applyBorder="1"/>
    <xf numFmtId="0" fontId="9" fillId="0" borderId="16" xfId="1" applyFont="1" applyFill="1" applyBorder="1" applyAlignment="1">
      <alignment horizontal="center"/>
    </xf>
    <xf numFmtId="0" fontId="9" fillId="0" borderId="16" xfId="1" applyFont="1" applyFill="1" applyBorder="1"/>
    <xf numFmtId="3" fontId="9" fillId="0" borderId="16" xfId="1" applyNumberFormat="1" applyFont="1" applyFill="1" applyBorder="1"/>
    <xf numFmtId="3" fontId="2" fillId="0" borderId="0" xfId="1" applyNumberFormat="1" applyFont="1" applyFill="1"/>
    <xf numFmtId="0" fontId="2" fillId="0" borderId="0" xfId="1" applyFont="1" applyFill="1"/>
    <xf numFmtId="0" fontId="7" fillId="0" borderId="16" xfId="1" applyFont="1" applyFill="1" applyBorder="1" applyAlignment="1">
      <alignment horizontal="right"/>
    </xf>
    <xf numFmtId="0" fontId="7" fillId="0" borderId="16" xfId="1" applyFont="1" applyFill="1" applyBorder="1" applyAlignment="1">
      <alignment vertical="center"/>
    </xf>
    <xf numFmtId="0" fontId="9" fillId="0" borderId="16" xfId="1" applyFont="1" applyFill="1" applyBorder="1" applyAlignment="1"/>
    <xf numFmtId="0" fontId="7" fillId="0" borderId="16" xfId="1" applyFont="1" applyFill="1" applyBorder="1" applyAlignment="1"/>
    <xf numFmtId="0" fontId="9" fillId="0" borderId="17" xfId="1" applyFont="1" applyFill="1" applyBorder="1" applyAlignment="1"/>
    <xf numFmtId="0" fontId="12" fillId="0" borderId="18" xfId="1" applyFont="1" applyFill="1" applyBorder="1" applyAlignment="1">
      <alignment horizontal="left" wrapText="1"/>
    </xf>
    <xf numFmtId="0" fontId="9" fillId="0" borderId="19" xfId="1" applyFont="1" applyFill="1" applyBorder="1" applyAlignment="1">
      <alignment horizontal="left"/>
    </xf>
    <xf numFmtId="0" fontId="9" fillId="0" borderId="17" xfId="1" applyFont="1" applyFill="1" applyBorder="1" applyAlignment="1">
      <alignment horizontal="left"/>
    </xf>
    <xf numFmtId="0" fontId="7" fillId="0" borderId="18" xfId="1" applyFont="1" applyFill="1" applyBorder="1" applyAlignment="1">
      <alignment horizontal="left" wrapText="1"/>
    </xf>
    <xf numFmtId="0" fontId="9" fillId="0" borderId="19" xfId="1" applyFont="1" applyFill="1" applyBorder="1" applyAlignment="1">
      <alignment horizontal="left" wrapText="1"/>
    </xf>
    <xf numFmtId="0" fontId="9" fillId="0" borderId="17" xfId="1" applyFont="1" applyFill="1" applyBorder="1" applyAlignment="1">
      <alignment horizontal="left" wrapText="1"/>
    </xf>
    <xf numFmtId="0" fontId="5" fillId="0" borderId="0" xfId="1" applyFont="1" applyFill="1" applyAlignment="1">
      <alignment horizontal="center"/>
    </xf>
    <xf numFmtId="3" fontId="3" fillId="0" borderId="0" xfId="1" applyNumberFormat="1" applyFont="1" applyFill="1"/>
    <xf numFmtId="3" fontId="6" fillId="0" borderId="0" xfId="1" applyNumberFormat="1" applyFont="1" applyFill="1"/>
    <xf numFmtId="0" fontId="6" fillId="0" borderId="0" xfId="1" applyFont="1" applyFill="1"/>
    <xf numFmtId="0" fontId="3" fillId="0" borderId="0" xfId="1" applyFont="1" applyFill="1" applyBorder="1"/>
    <xf numFmtId="0" fontId="6" fillId="0" borderId="0" xfId="1" applyFont="1" applyFill="1" applyBorder="1"/>
    <xf numFmtId="3" fontId="6" fillId="0" borderId="0" xfId="1" applyNumberFormat="1" applyFont="1" applyFill="1" applyBorder="1"/>
    <xf numFmtId="0" fontId="2" fillId="0" borderId="0" xfId="1" applyFill="1" applyBorder="1"/>
    <xf numFmtId="3" fontId="2" fillId="0" borderId="0" xfId="1" applyNumberFormat="1" applyFill="1" applyBorder="1"/>
    <xf numFmtId="3" fontId="7" fillId="0" borderId="0" xfId="1" applyNumberFormat="1" applyFont="1" applyFill="1" applyBorder="1"/>
  </cellXfs>
  <cellStyles count="149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Comma" xfId="36"/>
    <cellStyle name="Comma0" xfId="37"/>
    <cellStyle name="Currency" xfId="38"/>
    <cellStyle name="Currency 2" xfId="39"/>
    <cellStyle name="Currency0" xfId="40"/>
    <cellStyle name="Encabezado 1" xfId="41"/>
    <cellStyle name="Encabezado 2" xfId="42"/>
    <cellStyle name="Encabezado 4 2" xfId="43"/>
    <cellStyle name="Énfasis1 2" xfId="44"/>
    <cellStyle name="Énfasis2 2" xfId="45"/>
    <cellStyle name="Énfasis3 2" xfId="46"/>
    <cellStyle name="Énfasis4 2" xfId="47"/>
    <cellStyle name="Énfasis5 2" xfId="48"/>
    <cellStyle name="Énfasis6 2" xfId="49"/>
    <cellStyle name="Entrada 2" xfId="50"/>
    <cellStyle name="Fecha" xfId="51"/>
    <cellStyle name="Fijo" xfId="52"/>
    <cellStyle name="Fixed" xfId="53"/>
    <cellStyle name="Heading 1" xfId="54"/>
    <cellStyle name="Heading 2" xfId="55"/>
    <cellStyle name="Hipervínculo 2" xfId="56"/>
    <cellStyle name="Incorrecto 2" xfId="57"/>
    <cellStyle name="Millares [0] 2" xfId="58"/>
    <cellStyle name="Millares 2" xfId="59"/>
    <cellStyle name="Millares 2 2" xfId="60"/>
    <cellStyle name="Millares 3" xfId="61"/>
    <cellStyle name="Millares 3 2" xfId="62"/>
    <cellStyle name="Millares 3 3" xfId="63"/>
    <cellStyle name="Millares 4" xfId="64"/>
    <cellStyle name="Millares 5" xfId="65"/>
    <cellStyle name="Moneda 17" xfId="66"/>
    <cellStyle name="Moneda 2" xfId="67"/>
    <cellStyle name="Moneda 2 2" xfId="68"/>
    <cellStyle name="Moneda 3" xfId="69"/>
    <cellStyle name="Moneda 3 2" xfId="70"/>
    <cellStyle name="Moneda 4" xfId="71"/>
    <cellStyle name="Moneda 4 2" xfId="72"/>
    <cellStyle name="Moneda 4 2 2" xfId="73"/>
    <cellStyle name="Moneda 4 3" xfId="74"/>
    <cellStyle name="Moneda 5" xfId="75"/>
    <cellStyle name="Moneda 5 2" xfId="76"/>
    <cellStyle name="Moneda 5 2 2" xfId="77"/>
    <cellStyle name="Moneda 5 3" xfId="78"/>
    <cellStyle name="Moneda 6" xfId="79"/>
    <cellStyle name="Moneda 7" xfId="80"/>
    <cellStyle name="Moneda 9" xfId="81"/>
    <cellStyle name="Moneda0" xfId="82"/>
    <cellStyle name="Neutral 2" xfId="83"/>
    <cellStyle name="Normal" xfId="0" builtinId="0"/>
    <cellStyle name="Normal 10" xfId="84"/>
    <cellStyle name="Normal 13 2 2" xfId="85"/>
    <cellStyle name="Normal 16" xfId="86"/>
    <cellStyle name="Normal 2" xfId="87"/>
    <cellStyle name="Normal 2 2" xfId="88"/>
    <cellStyle name="Normal 2 2 2" xfId="89"/>
    <cellStyle name="Normal 2 2 2 2" xfId="90"/>
    <cellStyle name="Normal 2 2 3" xfId="91"/>
    <cellStyle name="Normal 2 2 4" xfId="92"/>
    <cellStyle name="Normal 2 3" xfId="93"/>
    <cellStyle name="Normal 2 3 2" xfId="94"/>
    <cellStyle name="Normal 2 3 2 2" xfId="95"/>
    <cellStyle name="Normal 2 3 3" xfId="96"/>
    <cellStyle name="Normal 2 4" xfId="1"/>
    <cellStyle name="Normal 3" xfId="97"/>
    <cellStyle name="Normal 3 2" xfId="98"/>
    <cellStyle name="Normal 3 2 2" xfId="99"/>
    <cellStyle name="Normal 3 3" xfId="100"/>
    <cellStyle name="Normal 4" xfId="101"/>
    <cellStyle name="Normal 4 2" xfId="102"/>
    <cellStyle name="Normal 4 2 2" xfId="103"/>
    <cellStyle name="Normal 4 2 2 2" xfId="104"/>
    <cellStyle name="Normal 4 2 3" xfId="105"/>
    <cellStyle name="Normal 4 3" xfId="106"/>
    <cellStyle name="Normal 4 3 2" xfId="107"/>
    <cellStyle name="Normal 4 4" xfId="108"/>
    <cellStyle name="Normal 4 5" xfId="109"/>
    <cellStyle name="Normal 4 6" xfId="110"/>
    <cellStyle name="Normal 5" xfId="111"/>
    <cellStyle name="Normal 5 2" xfId="112"/>
    <cellStyle name="Normal 5 2 2" xfId="113"/>
    <cellStyle name="Normal 5 3" xfId="114"/>
    <cellStyle name="Normal 6" xfId="115"/>
    <cellStyle name="Normal 6 2" xfId="116"/>
    <cellStyle name="Normal 6 2 2" xfId="117"/>
    <cellStyle name="Normal 6 3" xfId="118"/>
    <cellStyle name="Normal 7" xfId="119"/>
    <cellStyle name="Normal 8" xfId="120"/>
    <cellStyle name="Normal 9" xfId="121"/>
    <cellStyle name="Normal 9 2" xfId="122"/>
    <cellStyle name="Notas 2" xfId="123"/>
    <cellStyle name="Notas 2 2" xfId="124"/>
    <cellStyle name="Notas 2 2 2" xfId="125"/>
    <cellStyle name="Notas 2 2 2 2" xfId="126"/>
    <cellStyle name="Notas 2 2 3" xfId="127"/>
    <cellStyle name="Notas 2 3" xfId="128"/>
    <cellStyle name="Notas 2 3 2" xfId="129"/>
    <cellStyle name="Notas 2 4" xfId="130"/>
    <cellStyle name="Percent" xfId="131"/>
    <cellStyle name="Porcentaje 2" xfId="132"/>
    <cellStyle name="Porcentaje 2 2" xfId="133"/>
    <cellStyle name="Porcentaje 3" xfId="134"/>
    <cellStyle name="Porcentual 2" xfId="135"/>
    <cellStyle name="Porcentual 3" xfId="136"/>
    <cellStyle name="Porcentual 3 2" xfId="137"/>
    <cellStyle name="Porcentual 3 3" xfId="138"/>
    <cellStyle name="Porcentual 4" xfId="139"/>
    <cellStyle name="Punto0" xfId="140"/>
    <cellStyle name="Salida 2" xfId="141"/>
    <cellStyle name="Texto de advertencia 2" xfId="142"/>
    <cellStyle name="Texto explicativo 2" xfId="143"/>
    <cellStyle name="Título 1 2" xfId="144"/>
    <cellStyle name="Título 2 2" xfId="145"/>
    <cellStyle name="Título 3 2" xfId="146"/>
    <cellStyle name="Título 4" xfId="147"/>
    <cellStyle name="Total 2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5%20GOBIERNO%20TRANSPARENTE%20%20OCTUBR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PRESUPUESTO%202015%20GOBIERNO%20TRANSPARENTE%20%20NOVIEMBRE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%20FINANZAS/ESTADOS%20FINANCIEROS%20DIPRECA/ESTADOS%20FINANCIEROS%20MAYO%202015/MAYO%20%20LISTADO%20EJECUCION%20PRESUPUESTARIA%20INGRESOS%20Y%20GASTOS-%20BALANCE%20DE%20COMPROBACION%20Y%20SALDOS%20ACU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ostos3\Escritorio\PRESUPUESTO%202013%20FINAL\ESTADOS%20FINANCIEROS%202013\EE.FF%20ENERO%20201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PTARIO OCTUBRE "/>
      <sheetName val="2015ejeingpptario"/>
      <sheetName val="2015EJEPPTOINGOCTUBRE"/>
      <sheetName val="2015ejepptogastosoctubre"/>
      <sheetName val="2015EJEGASTOSOCTUBRE"/>
      <sheetName val="ESTADO PPTARIO SEPTIIEMBRE 2015"/>
      <sheetName val="2015ejepptoingseptfinal"/>
      <sheetName val="2015ejepptoseptgastos final"/>
      <sheetName val="2015EJECPPTOINGSEPT"/>
      <sheetName val="2015EJECPPTOGASTOSSEPT"/>
      <sheetName val="ESTADO PPTARIO AGHOSTO 2015"/>
      <sheetName val="2015ejepptoingagosto version.2"/>
      <sheetName val="2015ejegastosagosto version 2"/>
      <sheetName val="2015ejecpptoingresos  version 1"/>
      <sheetName val="2015ejecpptogastos  version 1"/>
      <sheetName val="PPTO POR CUENTA FINAL JULIO2015"/>
      <sheetName val="ESTADO PPTARIO JULIO 2015 (7)"/>
      <sheetName val="ESTADO PPTARIO JULIO 2015 (6)"/>
      <sheetName val="2015JULIOEJECPPTOING"/>
      <sheetName val="2015JULIOEJEPPTOGASTOS"/>
      <sheetName val="ESTADO PPTARIO JUNIO 2015 (5)"/>
      <sheetName val="2015ejepptariaingjunio"/>
      <sheetName val="2015ejepptariagastosjunio"/>
      <sheetName val="ESTADO PPTARIO MAYO 2015 (4)"/>
      <sheetName val="2015ejepptoingmayo"/>
      <sheetName val="2015ejepptogastosmayo"/>
      <sheetName val="ESTADO PPTARIO ABRIL 2015 (3)"/>
      <sheetName val="ESTADO PPTARIO ABRIL 2015 (2)"/>
      <sheetName val="2015ejepptoingabril"/>
      <sheetName val="2015ejepptogastosabril"/>
      <sheetName val="2015BCECOMPYSALDOSABRIL"/>
      <sheetName val="2015abril41401depaplazo"/>
      <sheetName val="ESTADO PPTARIO MARZO 2015"/>
      <sheetName val="2015ejeingresosmarz"/>
      <sheetName val="2015ejepptoingresos-marzo"/>
      <sheetName val="2015ejegastosmarzo"/>
      <sheetName val="2015ejepptogastos-marzo"/>
      <sheetName val="2015FEBREROINGRESOSEJPPTARIA"/>
      <sheetName val="2015FEBREROEJPPTOGASTOS"/>
      <sheetName val="ESTADO PPTARIO ENERO FINAL"/>
      <sheetName val="2015EJEPPTARIAINGRESOSENERO"/>
      <sheetName val="2015ENEROEJPPTOGASTOS"/>
    </sheetNames>
    <sheetDataSet>
      <sheetData sheetId="0"/>
      <sheetData sheetId="1">
        <row r="67">
          <cell r="E67">
            <v>4965239488</v>
          </cell>
        </row>
      </sheetData>
      <sheetData sheetId="2">
        <row r="9">
          <cell r="E9">
            <v>13573697571</v>
          </cell>
        </row>
        <row r="33">
          <cell r="E33">
            <v>15336445</v>
          </cell>
        </row>
      </sheetData>
      <sheetData sheetId="3">
        <row r="25">
          <cell r="F25">
            <v>17256200965</v>
          </cell>
        </row>
        <row r="39">
          <cell r="F39">
            <v>3459798904</v>
          </cell>
        </row>
      </sheetData>
      <sheetData sheetId="4">
        <row r="66">
          <cell r="F66">
            <v>1678074415</v>
          </cell>
        </row>
        <row r="248">
          <cell r="F248">
            <v>173127474</v>
          </cell>
        </row>
      </sheetData>
      <sheetData sheetId="5"/>
      <sheetData sheetId="6"/>
      <sheetData sheetId="7"/>
      <sheetData sheetId="8"/>
      <sheetData sheetId="9">
        <row r="145">
          <cell r="F145">
            <v>706737</v>
          </cell>
        </row>
        <row r="257">
          <cell r="F257">
            <v>31243787</v>
          </cell>
        </row>
      </sheetData>
      <sheetData sheetId="10"/>
      <sheetData sheetId="11"/>
      <sheetData sheetId="12"/>
      <sheetData sheetId="13"/>
      <sheetData sheetId="14">
        <row r="74">
          <cell r="H74">
            <v>37039030</v>
          </cell>
        </row>
        <row r="253">
          <cell r="F253">
            <v>1692540</v>
          </cell>
        </row>
        <row r="285">
          <cell r="F285">
            <v>3360618979</v>
          </cell>
          <cell r="H285">
            <v>3236125939</v>
          </cell>
        </row>
      </sheetData>
      <sheetData sheetId="15"/>
      <sheetData sheetId="16"/>
      <sheetData sheetId="17"/>
      <sheetData sheetId="18">
        <row r="20">
          <cell r="E20">
            <v>59831202</v>
          </cell>
        </row>
      </sheetData>
      <sheetData sheetId="19">
        <row r="241">
          <cell r="H241">
            <v>65284942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44">
          <cell r="H244">
            <v>1179439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18">
          <cell r="F218">
            <v>396919</v>
          </cell>
        </row>
      </sheetData>
      <sheetData sheetId="39"/>
      <sheetData sheetId="40">
        <row r="9">
          <cell r="C9">
            <v>16003048000</v>
          </cell>
        </row>
        <row r="12">
          <cell r="C12">
            <v>413179000</v>
          </cell>
        </row>
        <row r="50">
          <cell r="C50">
            <v>26289146000</v>
          </cell>
        </row>
        <row r="54">
          <cell r="C54">
            <v>2312000</v>
          </cell>
        </row>
        <row r="55">
          <cell r="C55">
            <v>98000</v>
          </cell>
        </row>
        <row r="56">
          <cell r="C56">
            <v>352255000</v>
          </cell>
        </row>
        <row r="57">
          <cell r="C57">
            <v>14579000</v>
          </cell>
        </row>
        <row r="58">
          <cell r="C58">
            <v>1000</v>
          </cell>
        </row>
        <row r="59">
          <cell r="C59">
            <v>76556000</v>
          </cell>
        </row>
        <row r="60">
          <cell r="C60">
            <v>3698000</v>
          </cell>
        </row>
        <row r="61">
          <cell r="C61">
            <v>3000</v>
          </cell>
        </row>
        <row r="62">
          <cell r="C62">
            <v>493000</v>
          </cell>
        </row>
        <row r="63">
          <cell r="C63">
            <v>5000</v>
          </cell>
        </row>
        <row r="64">
          <cell r="C64">
            <v>6023627000</v>
          </cell>
        </row>
      </sheetData>
      <sheetData sheetId="41">
        <row r="25">
          <cell r="C25">
            <v>20910000000</v>
          </cell>
        </row>
        <row r="34">
          <cell r="C34">
            <v>1029000000</v>
          </cell>
        </row>
        <row r="39">
          <cell r="C39">
            <v>3891000000</v>
          </cell>
        </row>
        <row r="45">
          <cell r="C45">
            <v>788000000</v>
          </cell>
        </row>
        <row r="48">
          <cell r="C48">
            <v>648000000</v>
          </cell>
        </row>
        <row r="55">
          <cell r="C55">
            <v>1632000000</v>
          </cell>
        </row>
        <row r="65">
          <cell r="C65">
            <v>2092000000</v>
          </cell>
        </row>
        <row r="83">
          <cell r="C83">
            <v>34000000</v>
          </cell>
        </row>
        <row r="185">
          <cell r="C185">
            <v>23000000</v>
          </cell>
        </row>
        <row r="224">
          <cell r="F224">
            <v>9373249</v>
          </cell>
        </row>
        <row r="231">
          <cell r="C231">
            <v>718000000</v>
          </cell>
        </row>
        <row r="242">
          <cell r="C242">
            <v>1570000000</v>
          </cell>
        </row>
        <row r="273">
          <cell r="C273">
            <v>1000000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PTARIO NOVIEMBRE  (2)"/>
      <sheetName val="2015EJEINGNOV"/>
      <sheetName val="2015EJEGASTOSNOV"/>
      <sheetName val="ESTADO PPTARIO OCTUBRE "/>
    </sheetNames>
    <sheetDataSet>
      <sheetData sheetId="0"/>
      <sheetData sheetId="1">
        <row r="9">
          <cell r="E9">
            <v>15146197988</v>
          </cell>
        </row>
        <row r="53">
          <cell r="E53">
            <v>19987877926</v>
          </cell>
          <cell r="G53">
            <v>16691526134</v>
          </cell>
        </row>
        <row r="67">
          <cell r="E67">
            <v>5392739071</v>
          </cell>
        </row>
        <row r="72">
          <cell r="E72">
            <v>6091374577</v>
          </cell>
        </row>
        <row r="100">
          <cell r="E100">
            <v>2389179272</v>
          </cell>
          <cell r="G100">
            <v>2126695910</v>
          </cell>
        </row>
      </sheetData>
      <sheetData sheetId="2">
        <row r="25">
          <cell r="F25">
            <v>18975798127</v>
          </cell>
        </row>
        <row r="34">
          <cell r="F34">
            <v>915105993</v>
          </cell>
        </row>
        <row r="45">
          <cell r="F45">
            <v>832405667</v>
          </cell>
        </row>
        <row r="48">
          <cell r="F48">
            <v>220802052</v>
          </cell>
        </row>
        <row r="54">
          <cell r="F54">
            <v>1149458596</v>
          </cell>
        </row>
        <row r="66">
          <cell r="F66">
            <v>1855971403</v>
          </cell>
          <cell r="H66">
            <v>1485309633</v>
          </cell>
        </row>
        <row r="74">
          <cell r="C74">
            <v>60000000</v>
          </cell>
          <cell r="F74">
            <v>45375597</v>
          </cell>
          <cell r="H74">
            <v>37337978</v>
          </cell>
        </row>
        <row r="84">
          <cell r="F84">
            <v>21065516</v>
          </cell>
        </row>
        <row r="108">
          <cell r="C108">
            <v>12335000000</v>
          </cell>
          <cell r="F108">
            <v>10229685557</v>
          </cell>
          <cell r="H108">
            <v>4981689740</v>
          </cell>
        </row>
        <row r="124">
          <cell r="C124">
            <v>994000000</v>
          </cell>
          <cell r="F124">
            <v>784295363</v>
          </cell>
          <cell r="H124">
            <v>784295363</v>
          </cell>
        </row>
        <row r="141">
          <cell r="C141">
            <v>609000000</v>
          </cell>
          <cell r="F141">
            <v>522057621</v>
          </cell>
          <cell r="H141">
            <v>226880761</v>
          </cell>
        </row>
        <row r="145">
          <cell r="H145">
            <v>706737</v>
          </cell>
        </row>
        <row r="160">
          <cell r="C160">
            <v>1446500000</v>
          </cell>
          <cell r="F160">
            <v>1109435667</v>
          </cell>
          <cell r="H160">
            <v>1009168722</v>
          </cell>
        </row>
        <row r="168">
          <cell r="C168">
            <v>161000000</v>
          </cell>
          <cell r="F168">
            <v>110957152</v>
          </cell>
          <cell r="H168">
            <v>58940303</v>
          </cell>
        </row>
        <row r="172">
          <cell r="C172">
            <v>53000000</v>
          </cell>
        </row>
        <row r="173">
          <cell r="F173">
            <v>44214681</v>
          </cell>
          <cell r="H173">
            <v>44214681</v>
          </cell>
        </row>
        <row r="182">
          <cell r="C182">
            <v>184500000</v>
          </cell>
          <cell r="F182">
            <v>276123761</v>
          </cell>
          <cell r="H182">
            <v>179851189</v>
          </cell>
        </row>
        <row r="194">
          <cell r="F194">
            <v>49434068</v>
          </cell>
          <cell r="H194">
            <v>49434068</v>
          </cell>
        </row>
        <row r="211">
          <cell r="F211">
            <v>458156566</v>
          </cell>
        </row>
        <row r="222">
          <cell r="F222">
            <v>239815595</v>
          </cell>
          <cell r="H222">
            <v>228508193</v>
          </cell>
        </row>
        <row r="232">
          <cell r="F232">
            <v>32941919</v>
          </cell>
        </row>
        <row r="242">
          <cell r="F242">
            <v>92216772</v>
          </cell>
        </row>
        <row r="248">
          <cell r="H248">
            <v>110695585</v>
          </cell>
        </row>
        <row r="250">
          <cell r="H250">
            <v>1692540</v>
          </cell>
        </row>
        <row r="258">
          <cell r="H258">
            <v>31243787</v>
          </cell>
        </row>
        <row r="262">
          <cell r="F262">
            <v>674993130</v>
          </cell>
          <cell r="H262">
            <v>485317092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ejepptogastosmayo"/>
      <sheetName val="2015ejepptoingmayo"/>
    </sheetNames>
    <sheetDataSet>
      <sheetData sheetId="0"/>
      <sheetData sheetId="1">
        <row r="19">
          <cell r="E19">
            <v>37794000</v>
          </cell>
        </row>
        <row r="79">
          <cell r="E79">
            <v>1250000000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lce Clasificado Mes"/>
      <sheetName val="Blce Clasificado Comparativo"/>
      <sheetName val="Blce Clas. Comp. Mes - Mes Ant."/>
      <sheetName val="ER_Mes Final"/>
      <sheetName val="ER_Meses"/>
      <sheetName val="ER_Acum"/>
      <sheetName val="ER_Mes Comp Variación"/>
      <sheetName val="ER_Mes Final Comparado"/>
      <sheetName val="ER_Mes Final Comparado Ppto"/>
      <sheetName val="ER_Mes Corregido ppto"/>
      <sheetName val="ER_Mes Corregido"/>
      <sheetName val="ER_Mes Corregido Mens"/>
      <sheetName val="ER_Mes Corregido Acum"/>
      <sheetName val="Detalle Otros Ingresos"/>
      <sheetName val="1.0 DISPONIBILIDAD"/>
      <sheetName val="1.1 CARTOLA BANCARIA"/>
      <sheetName val="1.2 CH. PEND. COBRO"/>
      <sheetName val="2. C X COBRAR"/>
      <sheetName val="detalle fact fecha emision"/>
      <sheetName val="Detalle Fact Fecha Emisión"/>
      <sheetName val="Fdo. Aux. Social"/>
      <sheetName val="Ret. Judicial"/>
      <sheetName val="Med. Preventiva"/>
      <sheetName val="Dipreca Sermed"/>
      <sheetName val="Pacientes Nivel 1"/>
      <sheetName val="Polic. Pto Montt."/>
      <sheetName val="3 DOCUMENTOS X COBRAR"/>
      <sheetName val="LETRAS"/>
      <sheetName val="TARJETA DE CREDITO"/>
      <sheetName val="PAGARE"/>
      <sheetName val="CHEQUES A FECHA"/>
      <sheetName val="8 EXISTENCIAS"/>
      <sheetName val="FLUJIO_EXIS"/>
      <sheetName val="FLUJO-2"/>
      <sheetName val="5 DUDOSA RECUPERACION"/>
      <sheetName val="6 ANTICIPOS A TERCEROS"/>
      <sheetName val="DOCUMENTOS POR COBRAR"/>
      <sheetName val="4 CXC COBRANZA JUDICIAL"/>
      <sheetName val="4.1 DEUDORES EN COB JUDICIAL"/>
      <sheetName val="4.2 DOCTOS PROTESTADOS"/>
      <sheetName val="4.3 DOCUMENTOS COBRANZA JUDICIA"/>
      <sheetName val="7 OTROS DEUD FINAN"/>
      <sheetName val="7.1 CARGOS BANCARIOS"/>
      <sheetName val="7.2 CUENTAS X COBRAR AL PERS."/>
      <sheetName val="Composicion Activo Fijo"/>
      <sheetName val="ACTIVO FIJO"/>
      <sheetName val="MUEB_DISP"/>
      <sheetName val="Carta Gantt"/>
      <sheetName val="Bns.Uso Tráns. Equi Y"/>
      <sheetName val="6 CTAS POR PAGAR"/>
      <sheetName val="6,1 PROVISION F x P"/>
      <sheetName val="7 DEUDA ATINGENTE AL PERSON"/>
      <sheetName val="8 OTRAS OBLIG FINAN"/>
      <sheetName val="8.1 ABONOS BANCARIOS X ACLARAR"/>
      <sheetName val="8.2 CHEQUES CADUCADOS"/>
      <sheetName val="8.3 Ingresos Anticipados"/>
      <sheetName val="8.4 Fondos a Terceros"/>
      <sheetName val="8.4.1 ING ANTICIP HOSP"/>
      <sheetName val="8.4.2 ABONO CH A FECHA"/>
      <sheetName val="8.4.3 ABONO PREST MED A FUNCION"/>
      <sheetName val="8.4.4 AB ANTICIP PCTES PATROCIN"/>
      <sheetName val="9OBLIGACIONES A FAVOR DEL F"/>
      <sheetName val="10 FONDOS DE TERCEROS"/>
      <sheetName val="KT2013 Acum."/>
      <sheetName val="KT2013 Mensual"/>
      <sheetName val="KT2012 Acum."/>
      <sheetName val="KT2012 Mensual"/>
      <sheetName val="E.R CF-CV ACUM"/>
      <sheetName val="E.R CF-CV MENSUAL"/>
      <sheetName val="ER Acum 2013 Detalle"/>
      <sheetName val="ER Mens 2013 Detalle"/>
      <sheetName val="ER Acum 2012 Detalle"/>
      <sheetName val="ER Mens 2012 Detalle"/>
      <sheetName val="ER Acum 2013 Correg"/>
      <sheetName val="ER Mens 2013 Correg"/>
      <sheetName val="E.R CF-CV MENS Correg"/>
      <sheetName val="E.R CF-CV ACUM Correg"/>
      <sheetName val="INGRESO DE DATOS 2012"/>
      <sheetName val="Balance Enero"/>
      <sheetName val="Balance Febrero"/>
      <sheetName val="Balance Marzo"/>
      <sheetName val="Balance Abril"/>
      <sheetName val="Balance Mayo"/>
      <sheetName val="Balance Junio"/>
      <sheetName val="Balance Julio"/>
      <sheetName val="Balance Agosto"/>
      <sheetName val="Balance Septiembre"/>
      <sheetName val="Balance Octubre"/>
      <sheetName val="Balance Noviembre"/>
      <sheetName val="Balance Diciembre"/>
      <sheetName val="Hoja2"/>
      <sheetName val="Hoja3"/>
    </sheetNames>
    <sheetDataSet>
      <sheetData sheetId="0"/>
      <sheetData sheetId="1"/>
      <sheetData sheetId="2"/>
      <sheetData sheetId="3"/>
      <sheetData sheetId="4">
        <row r="10">
          <cell r="V10" t="str">
            <v>MENSUAL</v>
          </cell>
        </row>
        <row r="11">
          <cell r="V11" t="str">
            <v>ACUMULADO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6">
          <cell r="C6">
            <v>4</v>
          </cell>
          <cell r="D6" t="str">
            <v>INGRESOS PATRIMONIALES</v>
          </cell>
          <cell r="E6">
            <v>487401977</v>
          </cell>
          <cell r="M6">
            <v>1820944450</v>
          </cell>
          <cell r="U6">
            <v>5124862864</v>
          </cell>
          <cell r="AC6">
            <v>8517207738</v>
          </cell>
          <cell r="AK6">
            <v>12790296478</v>
          </cell>
          <cell r="AS6">
            <v>16558781892</v>
          </cell>
          <cell r="BA6">
            <v>19055421202</v>
          </cell>
          <cell r="BI6">
            <v>22253024531</v>
          </cell>
          <cell r="BQ6">
            <v>24745003890</v>
          </cell>
          <cell r="BY6">
            <v>28349084813</v>
          </cell>
          <cell r="CG6">
            <v>31017446040</v>
          </cell>
          <cell r="CO6" t="e">
            <v>#VALUE!</v>
          </cell>
          <cell r="CP6">
            <v>11</v>
          </cell>
        </row>
        <row r="7">
          <cell r="C7">
            <v>59901</v>
          </cell>
          <cell r="D7" t="str">
            <v>Actualización de Bienes y Patrimonio</v>
          </cell>
          <cell r="E7">
            <v>0</v>
          </cell>
          <cell r="M7">
            <v>0</v>
          </cell>
          <cell r="U7">
            <v>0</v>
          </cell>
          <cell r="AC7">
            <v>0</v>
          </cell>
          <cell r="AK7">
            <v>0</v>
          </cell>
          <cell r="AS7">
            <v>0</v>
          </cell>
          <cell r="BA7">
            <v>0</v>
          </cell>
          <cell r="BI7">
            <v>0</v>
          </cell>
          <cell r="BQ7">
            <v>0</v>
          </cell>
          <cell r="BY7">
            <v>0</v>
          </cell>
          <cell r="CG7">
            <v>0</v>
          </cell>
          <cell r="CO7">
            <v>0</v>
          </cell>
        </row>
        <row r="8">
          <cell r="C8">
            <v>5990101</v>
          </cell>
          <cell r="D8" t="str">
            <v>Actualización de Bienes y Patrimonio</v>
          </cell>
          <cell r="E8">
            <v>0</v>
          </cell>
          <cell r="M8">
            <v>0</v>
          </cell>
          <cell r="U8">
            <v>0</v>
          </cell>
          <cell r="AC8">
            <v>0</v>
          </cell>
          <cell r="AK8">
            <v>0</v>
          </cell>
          <cell r="AS8">
            <v>0</v>
          </cell>
          <cell r="BA8">
            <v>0</v>
          </cell>
          <cell r="BI8">
            <v>0</v>
          </cell>
          <cell r="BQ8">
            <v>0</v>
          </cell>
          <cell r="BY8">
            <v>0</v>
          </cell>
          <cell r="CG8">
            <v>0</v>
          </cell>
          <cell r="CO8">
            <v>0</v>
          </cell>
        </row>
        <row r="9">
          <cell r="C9">
            <v>599010100101</v>
          </cell>
          <cell r="D9" t="str">
            <v>Bienes Raices</v>
          </cell>
          <cell r="E9">
            <v>0</v>
          </cell>
          <cell r="M9">
            <v>0</v>
          </cell>
          <cell r="U9">
            <v>0</v>
          </cell>
          <cell r="AC9">
            <v>0</v>
          </cell>
          <cell r="AK9">
            <v>0</v>
          </cell>
          <cell r="AS9">
            <v>0</v>
          </cell>
          <cell r="BA9">
            <v>0</v>
          </cell>
          <cell r="BI9">
            <v>0</v>
          </cell>
          <cell r="BQ9">
            <v>0</v>
          </cell>
          <cell r="BY9">
            <v>0</v>
          </cell>
          <cell r="CG9">
            <v>0</v>
          </cell>
          <cell r="CO9" t="str">
            <v>no existe</v>
          </cell>
        </row>
        <row r="10">
          <cell r="C10">
            <v>599010100201</v>
          </cell>
          <cell r="D10" t="str">
            <v>Maquinarias</v>
          </cell>
          <cell r="E10">
            <v>0</v>
          </cell>
          <cell r="M10">
            <v>0</v>
          </cell>
          <cell r="U10">
            <v>0</v>
          </cell>
          <cell r="AC10">
            <v>0</v>
          </cell>
          <cell r="AK10">
            <v>0</v>
          </cell>
          <cell r="AS10">
            <v>0</v>
          </cell>
          <cell r="BA10">
            <v>0</v>
          </cell>
          <cell r="BI10">
            <v>0</v>
          </cell>
          <cell r="BQ10">
            <v>0</v>
          </cell>
          <cell r="BY10">
            <v>0</v>
          </cell>
          <cell r="CG10">
            <v>0</v>
          </cell>
          <cell r="CO10" t="str">
            <v>no existe</v>
          </cell>
        </row>
        <row r="11">
          <cell r="C11">
            <v>599010100202</v>
          </cell>
          <cell r="D11" t="str">
            <v>Maquinarias de Oficina, Equipos e In</v>
          </cell>
          <cell r="E11">
            <v>0</v>
          </cell>
          <cell r="M11">
            <v>0</v>
          </cell>
          <cell r="U11">
            <v>0</v>
          </cell>
          <cell r="AC11">
            <v>0</v>
          </cell>
          <cell r="AK11">
            <v>0</v>
          </cell>
          <cell r="AS11">
            <v>0</v>
          </cell>
          <cell r="BA11">
            <v>0</v>
          </cell>
          <cell r="BI11">
            <v>0</v>
          </cell>
          <cell r="BQ11">
            <v>0</v>
          </cell>
          <cell r="BY11">
            <v>0</v>
          </cell>
          <cell r="CG11">
            <v>0</v>
          </cell>
          <cell r="CO11" t="str">
            <v>no existe</v>
          </cell>
        </row>
        <row r="12">
          <cell r="C12">
            <v>599010100203</v>
          </cell>
          <cell r="D12" t="str">
            <v>Vehículos Terrestres</v>
          </cell>
          <cell r="E12">
            <v>0</v>
          </cell>
          <cell r="M12">
            <v>0</v>
          </cell>
          <cell r="U12">
            <v>0</v>
          </cell>
          <cell r="AC12">
            <v>0</v>
          </cell>
          <cell r="AK12">
            <v>0</v>
          </cell>
          <cell r="AS12">
            <v>0</v>
          </cell>
          <cell r="BA12">
            <v>0</v>
          </cell>
          <cell r="BI12">
            <v>0</v>
          </cell>
          <cell r="BQ12">
            <v>0</v>
          </cell>
          <cell r="BY12">
            <v>0</v>
          </cell>
          <cell r="CG12">
            <v>0</v>
          </cell>
          <cell r="CO12" t="str">
            <v>no existe</v>
          </cell>
        </row>
        <row r="13">
          <cell r="C13">
            <v>599010100204</v>
          </cell>
          <cell r="D13" t="str">
            <v>Muebles y Enseres</v>
          </cell>
          <cell r="E13">
            <v>0</v>
          </cell>
          <cell r="M13">
            <v>0</v>
          </cell>
          <cell r="U13">
            <v>0</v>
          </cell>
          <cell r="AC13">
            <v>0</v>
          </cell>
          <cell r="AK13">
            <v>0</v>
          </cell>
          <cell r="AS13">
            <v>0</v>
          </cell>
          <cell r="BA13">
            <v>0</v>
          </cell>
          <cell r="BI13">
            <v>0</v>
          </cell>
          <cell r="BQ13">
            <v>0</v>
          </cell>
          <cell r="BY13">
            <v>0</v>
          </cell>
          <cell r="CG13">
            <v>0</v>
          </cell>
          <cell r="CO13" t="str">
            <v>no existe</v>
          </cell>
        </row>
        <row r="14">
          <cell r="C14">
            <v>599010100205</v>
          </cell>
          <cell r="D14" t="str">
            <v>Herramientas</v>
          </cell>
          <cell r="E14">
            <v>0</v>
          </cell>
          <cell r="M14">
            <v>0</v>
          </cell>
          <cell r="U14">
            <v>0</v>
          </cell>
          <cell r="AC14">
            <v>0</v>
          </cell>
          <cell r="AK14">
            <v>0</v>
          </cell>
          <cell r="AS14">
            <v>0</v>
          </cell>
          <cell r="BA14">
            <v>0</v>
          </cell>
          <cell r="BI14">
            <v>0</v>
          </cell>
          <cell r="BQ14">
            <v>0</v>
          </cell>
          <cell r="BY14">
            <v>0</v>
          </cell>
          <cell r="CG14">
            <v>0</v>
          </cell>
          <cell r="CO14" t="str">
            <v>no existe</v>
          </cell>
        </row>
        <row r="15">
          <cell r="C15">
            <v>599010100206</v>
          </cell>
          <cell r="D15" t="str">
            <v>Instalaciones</v>
          </cell>
          <cell r="E15">
            <v>0</v>
          </cell>
          <cell r="M15">
            <v>0</v>
          </cell>
          <cell r="U15">
            <v>0</v>
          </cell>
          <cell r="AC15">
            <v>0</v>
          </cell>
          <cell r="AK15">
            <v>0</v>
          </cell>
          <cell r="AS15">
            <v>0</v>
          </cell>
          <cell r="BA15">
            <v>0</v>
          </cell>
          <cell r="BI15">
            <v>0</v>
          </cell>
          <cell r="BQ15">
            <v>0</v>
          </cell>
          <cell r="BY15">
            <v>0</v>
          </cell>
          <cell r="CG15">
            <v>0</v>
          </cell>
          <cell r="CO15" t="str">
            <v>no existe</v>
          </cell>
        </row>
        <row r="16">
          <cell r="C16">
            <v>59996</v>
          </cell>
          <cell r="D16" t="str">
            <v>Ingresos de Gestión</v>
          </cell>
          <cell r="E16">
            <v>487401977</v>
          </cell>
          <cell r="M16">
            <v>1820944450</v>
          </cell>
          <cell r="U16">
            <v>5124862864</v>
          </cell>
          <cell r="AC16">
            <v>8517207738</v>
          </cell>
          <cell r="AK16">
            <v>12790296478</v>
          </cell>
          <cell r="AS16">
            <v>16558781892</v>
          </cell>
          <cell r="BA16">
            <v>19055421202</v>
          </cell>
          <cell r="BI16">
            <v>22253024531</v>
          </cell>
          <cell r="BQ16">
            <v>24745003890</v>
          </cell>
          <cell r="BY16">
            <v>28349084813</v>
          </cell>
          <cell r="CG16">
            <v>31017446040</v>
          </cell>
          <cell r="CO16" t="e">
            <v>#VALUE!</v>
          </cell>
        </row>
        <row r="17">
          <cell r="C17">
            <v>5999601</v>
          </cell>
          <cell r="D17" t="str">
            <v>Erogaciones y Aportes</v>
          </cell>
          <cell r="E17">
            <v>0</v>
          </cell>
          <cell r="M17">
            <v>0</v>
          </cell>
          <cell r="U17">
            <v>2138407752</v>
          </cell>
          <cell r="AC17">
            <v>3849176489</v>
          </cell>
          <cell r="AK17">
            <v>6765255239</v>
          </cell>
          <cell r="AS17">
            <v>8739030189</v>
          </cell>
          <cell r="BA17">
            <v>9861605765</v>
          </cell>
          <cell r="BI17">
            <v>11231512095</v>
          </cell>
          <cell r="BQ17">
            <v>12306959713</v>
          </cell>
          <cell r="BY17">
            <v>14200204610</v>
          </cell>
          <cell r="CG17">
            <v>15321499666</v>
          </cell>
          <cell r="CO17">
            <v>0</v>
          </cell>
        </row>
        <row r="18">
          <cell r="C18">
            <v>1800</v>
          </cell>
          <cell r="D18" t="str">
            <v>INGRESOS POR INVERSION</v>
          </cell>
          <cell r="E18">
            <v>0</v>
          </cell>
          <cell r="AJ18">
            <v>335697000</v>
          </cell>
          <cell r="AR18">
            <v>335697000</v>
          </cell>
          <cell r="AZ18">
            <v>494536000</v>
          </cell>
        </row>
        <row r="19">
          <cell r="C19">
            <v>1900</v>
          </cell>
          <cell r="D19" t="str">
            <v>INGRESOS POR INDEMNIZACION AÑOS DE SERVICIO</v>
          </cell>
          <cell r="E19">
            <v>0</v>
          </cell>
          <cell r="AJ19">
            <v>195000000</v>
          </cell>
          <cell r="AR19">
            <v>495000000</v>
          </cell>
          <cell r="AZ19">
            <v>738000000</v>
          </cell>
        </row>
        <row r="20">
          <cell r="C20">
            <v>599960100101</v>
          </cell>
          <cell r="D20" t="str">
            <v>Erogaciones Imponentes 1% y 2%</v>
          </cell>
          <cell r="E20">
            <v>0</v>
          </cell>
          <cell r="M20">
            <v>0</v>
          </cell>
          <cell r="U20">
            <v>2138407752</v>
          </cell>
          <cell r="AC20">
            <v>3318479489</v>
          </cell>
          <cell r="AK20">
            <v>5792934880</v>
          </cell>
          <cell r="AS20">
            <v>7364870830</v>
          </cell>
          <cell r="BA20">
            <v>8263340651</v>
          </cell>
          <cell r="BI20">
            <v>9446122741</v>
          </cell>
          <cell r="BQ20">
            <v>10413625785</v>
          </cell>
          <cell r="BY20">
            <v>11711001339</v>
          </cell>
          <cell r="CG20">
            <v>12792003696</v>
          </cell>
          <cell r="CO20" t="str">
            <v>no existe</v>
          </cell>
        </row>
        <row r="21">
          <cell r="C21">
            <v>599960100102</v>
          </cell>
          <cell r="D21" t="str">
            <v>Erogaciones Imponentes Año Anterior</v>
          </cell>
          <cell r="E21">
            <v>0</v>
          </cell>
          <cell r="M21">
            <v>0</v>
          </cell>
          <cell r="U21">
            <v>0</v>
          </cell>
          <cell r="AC21">
            <v>0</v>
          </cell>
          <cell r="AK21">
            <v>0</v>
          </cell>
          <cell r="AS21">
            <v>0</v>
          </cell>
          <cell r="BA21">
            <v>0</v>
          </cell>
          <cell r="BI21">
            <v>0</v>
          </cell>
          <cell r="BQ21">
            <v>0</v>
          </cell>
          <cell r="BY21">
            <v>0</v>
          </cell>
          <cell r="CG21">
            <v>0</v>
          </cell>
          <cell r="CO21" t="str">
            <v>no existe</v>
          </cell>
        </row>
        <row r="22">
          <cell r="C22">
            <v>599960100201</v>
          </cell>
          <cell r="D22" t="str">
            <v>Aporte del Servicio de Medicina Preventiva</v>
          </cell>
          <cell r="E22">
            <v>0</v>
          </cell>
          <cell r="M22">
            <v>0</v>
          </cell>
          <cell r="U22">
            <v>0</v>
          </cell>
          <cell r="AC22">
            <v>530697000</v>
          </cell>
          <cell r="AK22">
            <v>924708963</v>
          </cell>
          <cell r="AS22">
            <v>1326547963</v>
          </cell>
          <cell r="BA22">
            <v>1535944191</v>
          </cell>
          <cell r="BI22">
            <v>1535944191</v>
          </cell>
          <cell r="BQ22">
            <v>1623763393</v>
          </cell>
          <cell r="BY22">
            <v>2219632736</v>
          </cell>
          <cell r="CG22">
            <v>2237841132</v>
          </cell>
          <cell r="CO22" t="str">
            <v>no existe</v>
          </cell>
        </row>
        <row r="23">
          <cell r="C23">
            <v>599960100301</v>
          </cell>
          <cell r="D23" t="str">
            <v>Aporte de DIPRECA (Arriendos)</v>
          </cell>
          <cell r="E23">
            <v>0</v>
          </cell>
          <cell r="M23">
            <v>0</v>
          </cell>
          <cell r="U23">
            <v>0</v>
          </cell>
          <cell r="AC23">
            <v>0</v>
          </cell>
          <cell r="AK23">
            <v>47611396</v>
          </cell>
          <cell r="AS23">
            <v>47611396</v>
          </cell>
          <cell r="BA23">
            <v>62320923</v>
          </cell>
          <cell r="BI23">
            <v>249445163</v>
          </cell>
          <cell r="BQ23">
            <v>269570535</v>
          </cell>
          <cell r="BY23">
            <v>269570535</v>
          </cell>
          <cell r="CG23">
            <v>291654838</v>
          </cell>
          <cell r="CO23" t="str">
            <v>no existe</v>
          </cell>
        </row>
        <row r="24">
          <cell r="D24" t="str">
            <v>Venta de Servicios por Tipo de Cliente</v>
          </cell>
          <cell r="E24">
            <v>480677609</v>
          </cell>
          <cell r="M24">
            <v>1810411175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2138407752</v>
          </cell>
          <cell r="U24">
            <v>2973049532.0000005</v>
          </cell>
          <cell r="AC24">
            <v>4641506303</v>
          </cell>
          <cell r="AK24">
            <v>5985042082</v>
          </cell>
          <cell r="AS24">
            <v>7767830379</v>
          </cell>
          <cell r="BA24">
            <v>9121743413.9999981</v>
          </cell>
          <cell r="BI24">
            <v>10919289048.999998</v>
          </cell>
          <cell r="BQ24">
            <v>12328005944.999998</v>
          </cell>
          <cell r="BY24">
            <v>14031537650.999998</v>
          </cell>
          <cell r="CG24">
            <v>15565268271.999998</v>
          </cell>
          <cell r="CO24">
            <v>7767830379</v>
          </cell>
        </row>
        <row r="25">
          <cell r="C25">
            <v>100</v>
          </cell>
          <cell r="D25" t="str">
            <v>FONASA</v>
          </cell>
          <cell r="E25">
            <v>16458916</v>
          </cell>
          <cell r="M25">
            <v>31401237</v>
          </cell>
          <cell r="U25">
            <v>44432829</v>
          </cell>
          <cell r="AC25">
            <v>53754375</v>
          </cell>
          <cell r="AK25">
            <v>62247166</v>
          </cell>
          <cell r="AS25">
            <v>82320101</v>
          </cell>
          <cell r="BA25">
            <v>115330519</v>
          </cell>
          <cell r="BI25">
            <v>134919235</v>
          </cell>
          <cell r="BQ25">
            <v>143621137</v>
          </cell>
          <cell r="BY25">
            <v>161842567</v>
          </cell>
          <cell r="CG25">
            <v>173663161</v>
          </cell>
          <cell r="CO25">
            <v>82320101</v>
          </cell>
        </row>
        <row r="26">
          <cell r="C26">
            <v>200</v>
          </cell>
          <cell r="D26" t="str">
            <v>ISAPRES</v>
          </cell>
          <cell r="E26">
            <v>127403586</v>
          </cell>
          <cell r="M26">
            <v>199614962</v>
          </cell>
          <cell r="U26">
            <v>322777369</v>
          </cell>
          <cell r="AC26">
            <v>416275836</v>
          </cell>
          <cell r="AK26">
            <v>482613518</v>
          </cell>
          <cell r="AS26">
            <v>553582813</v>
          </cell>
          <cell r="BA26">
            <v>621979706</v>
          </cell>
          <cell r="BI26">
            <v>743860205</v>
          </cell>
          <cell r="BQ26">
            <v>776551181</v>
          </cell>
          <cell r="BY26">
            <v>847734808</v>
          </cell>
          <cell r="CG26">
            <v>907011553</v>
          </cell>
          <cell r="CO26">
            <v>553582813</v>
          </cell>
        </row>
        <row r="27">
          <cell r="C27">
            <v>300</v>
          </cell>
          <cell r="D27" t="str">
            <v>OTRAS INSTITUCIONES</v>
          </cell>
          <cell r="E27">
            <v>9107899.930766806</v>
          </cell>
          <cell r="M27">
            <v>15699668.401252877</v>
          </cell>
          <cell r="U27">
            <v>29399223.345914535</v>
          </cell>
          <cell r="AC27">
            <v>56533576.783935584</v>
          </cell>
          <cell r="AK27">
            <v>65326131.758587882</v>
          </cell>
          <cell r="AS27">
            <v>97833372.758587882</v>
          </cell>
          <cell r="BA27">
            <v>199878368.7585879</v>
          </cell>
          <cell r="BI27">
            <v>240688906.7585879</v>
          </cell>
          <cell r="BQ27">
            <v>249664495.7585879</v>
          </cell>
          <cell r="BY27">
            <v>297864646.7585879</v>
          </cell>
          <cell r="CG27">
            <v>309271060.7585879</v>
          </cell>
          <cell r="CO27">
            <v>97833372.758587882</v>
          </cell>
        </row>
        <row r="28">
          <cell r="C28">
            <v>400</v>
          </cell>
          <cell r="D28" t="str">
            <v>NIVEL 2</v>
          </cell>
          <cell r="E28">
            <v>18369495</v>
          </cell>
          <cell r="M28">
            <v>62106567</v>
          </cell>
          <cell r="U28">
            <v>72256419</v>
          </cell>
          <cell r="AC28">
            <v>75961472</v>
          </cell>
          <cell r="AK28">
            <v>97279025</v>
          </cell>
          <cell r="AS28">
            <v>121886763</v>
          </cell>
          <cell r="BA28">
            <v>145163963</v>
          </cell>
          <cell r="BI28">
            <v>166379373</v>
          </cell>
          <cell r="BQ28">
            <v>181015010</v>
          </cell>
          <cell r="BY28">
            <v>231831707</v>
          </cell>
          <cell r="CG28">
            <v>208773642</v>
          </cell>
          <cell r="CO28">
            <v>121886763</v>
          </cell>
        </row>
        <row r="29">
          <cell r="C29">
            <v>500</v>
          </cell>
          <cell r="D29" t="str">
            <v>NIVEL 3</v>
          </cell>
          <cell r="E29">
            <v>33709842</v>
          </cell>
          <cell r="M29">
            <v>131296186</v>
          </cell>
          <cell r="U29">
            <v>196557062</v>
          </cell>
          <cell r="AC29">
            <v>295427741</v>
          </cell>
          <cell r="AK29">
            <v>362699252</v>
          </cell>
          <cell r="AS29">
            <v>487524826</v>
          </cell>
          <cell r="BA29">
            <v>485551210</v>
          </cell>
          <cell r="BI29">
            <v>658360154</v>
          </cell>
          <cell r="BQ29">
            <v>684834758</v>
          </cell>
          <cell r="BY29">
            <v>755231287</v>
          </cell>
          <cell r="CG29">
            <v>881597332</v>
          </cell>
          <cell r="CO29">
            <v>487524826</v>
          </cell>
        </row>
        <row r="30">
          <cell r="C30">
            <v>600</v>
          </cell>
          <cell r="D30" t="str">
            <v>CURATIVA</v>
          </cell>
          <cell r="E30">
            <v>825391604</v>
          </cell>
          <cell r="M30">
            <v>1820555391</v>
          </cell>
          <cell r="U30">
            <v>2664691239</v>
          </cell>
          <cell r="AC30">
            <v>4003740384</v>
          </cell>
          <cell r="AK30">
            <v>5076517645</v>
          </cell>
          <cell r="AS30">
            <v>6442231113</v>
          </cell>
          <cell r="BA30">
            <v>7473335605</v>
          </cell>
          <cell r="BI30">
            <v>8772721739</v>
          </cell>
          <cell r="BQ30">
            <v>9955674747</v>
          </cell>
          <cell r="BY30">
            <v>11268518632</v>
          </cell>
          <cell r="CG30">
            <v>12487643508</v>
          </cell>
          <cell r="CO30">
            <v>6442231113</v>
          </cell>
        </row>
        <row r="31">
          <cell r="C31">
            <v>700</v>
          </cell>
          <cell r="D31" t="str">
            <v>CURATIVA VIRTUAL</v>
          </cell>
          <cell r="E31">
            <v>0</v>
          </cell>
          <cell r="L31">
            <v>1066808575</v>
          </cell>
          <cell r="M31">
            <v>0</v>
          </cell>
          <cell r="T31">
            <v>2138407752</v>
          </cell>
          <cell r="U31">
            <v>0</v>
          </cell>
          <cell r="AB31">
            <v>3318479489</v>
          </cell>
          <cell r="AC31">
            <v>0</v>
          </cell>
          <cell r="AJ31">
            <v>4603545326</v>
          </cell>
          <cell r="AK31">
            <v>0</v>
          </cell>
          <cell r="AR31">
            <v>5886946843</v>
          </cell>
          <cell r="AS31">
            <v>0</v>
          </cell>
          <cell r="AZ31">
            <v>7458882793</v>
          </cell>
          <cell r="BA31">
            <v>0</v>
          </cell>
          <cell r="BH31">
            <v>8566387488</v>
          </cell>
          <cell r="BI31">
            <v>0</v>
          </cell>
          <cell r="BQ31">
            <v>0</v>
          </cell>
          <cell r="BY31">
            <v>0</v>
          </cell>
          <cell r="CG31">
            <v>0</v>
          </cell>
          <cell r="CO31">
            <v>0</v>
          </cell>
        </row>
        <row r="32">
          <cell r="C32">
            <v>800</v>
          </cell>
          <cell r="D32" t="str">
            <v>PREVENTIVA</v>
          </cell>
          <cell r="E32">
            <v>45311151</v>
          </cell>
          <cell r="M32">
            <v>104274763</v>
          </cell>
          <cell r="U32">
            <v>151248386</v>
          </cell>
          <cell r="AC32">
            <v>190049295</v>
          </cell>
          <cell r="AK32">
            <v>229445899</v>
          </cell>
          <cell r="AS32">
            <v>280388515</v>
          </cell>
          <cell r="BA32">
            <v>320733726</v>
          </cell>
          <cell r="BI32">
            <v>387268222</v>
          </cell>
          <cell r="BQ32">
            <v>452247751</v>
          </cell>
          <cell r="BY32">
            <v>528024713</v>
          </cell>
          <cell r="CG32">
            <v>588326019</v>
          </cell>
          <cell r="CO32">
            <v>280388515</v>
          </cell>
        </row>
        <row r="33">
          <cell r="C33">
            <v>900</v>
          </cell>
          <cell r="D33" t="str">
            <v>SERMED VENTAS A SERMED</v>
          </cell>
          <cell r="E33">
            <v>7653317</v>
          </cell>
          <cell r="M33">
            <v>15219867</v>
          </cell>
          <cell r="U33">
            <v>24465568</v>
          </cell>
          <cell r="AC33">
            <v>36251057</v>
          </cell>
          <cell r="AK33">
            <v>44947712</v>
          </cell>
          <cell r="AS33">
            <v>54699969</v>
          </cell>
          <cell r="BA33">
            <v>61263132</v>
          </cell>
          <cell r="BI33">
            <v>69520925</v>
          </cell>
          <cell r="BQ33">
            <v>78233426</v>
          </cell>
          <cell r="BY33">
            <v>88993136</v>
          </cell>
          <cell r="CG33">
            <v>100309919</v>
          </cell>
          <cell r="CO33">
            <v>54699969</v>
          </cell>
        </row>
        <row r="34">
          <cell r="C34">
            <v>1000</v>
          </cell>
          <cell r="D34" t="str">
            <v>SERMED VTAS CON BOLETAS</v>
          </cell>
          <cell r="M34">
            <v>10734964</v>
          </cell>
          <cell r="U34">
            <v>20282359</v>
          </cell>
          <cell r="AC34">
            <v>31489286</v>
          </cell>
          <cell r="AK34">
            <v>40785566</v>
          </cell>
          <cell r="AS34">
            <v>49902494</v>
          </cell>
          <cell r="BA34">
            <v>59915450</v>
          </cell>
          <cell r="BI34">
            <v>79759288</v>
          </cell>
          <cell r="BQ34">
            <v>87577191</v>
          </cell>
          <cell r="BY34">
            <v>98344049</v>
          </cell>
          <cell r="CG34">
            <v>108841065</v>
          </cell>
          <cell r="CO34">
            <v>49902494</v>
          </cell>
        </row>
        <row r="35">
          <cell r="C35">
            <v>1100</v>
          </cell>
          <cell r="D35" t="str">
            <v>PUERTO MONTT</v>
          </cell>
          <cell r="E35">
            <v>2335757</v>
          </cell>
          <cell r="M35">
            <v>4815435</v>
          </cell>
          <cell r="U35">
            <v>4815435</v>
          </cell>
          <cell r="AC35">
            <v>9501647</v>
          </cell>
          <cell r="AK35">
            <v>9501647</v>
          </cell>
          <cell r="AS35">
            <v>12690039</v>
          </cell>
          <cell r="BA35">
            <v>16785369</v>
          </cell>
          <cell r="BI35">
            <v>16785369</v>
          </cell>
          <cell r="BQ35">
            <v>20315713</v>
          </cell>
          <cell r="BY35">
            <v>25394583</v>
          </cell>
          <cell r="CG35">
            <v>27194403</v>
          </cell>
          <cell r="CO35">
            <v>12690039</v>
          </cell>
        </row>
        <row r="36">
          <cell r="C36">
            <v>1200</v>
          </cell>
          <cell r="D36" t="str">
            <v>OTRAS INSTITUCIONES</v>
          </cell>
          <cell r="E36">
            <v>30360974.069233194</v>
          </cell>
          <cell r="M36">
            <v>30581233.598747123</v>
          </cell>
          <cell r="U36">
            <v>43146413.654085465</v>
          </cell>
          <cell r="AC36">
            <v>49645107.216064416</v>
          </cell>
          <cell r="AK36">
            <v>66615826.241412118</v>
          </cell>
          <cell r="AS36">
            <v>110424338.24141212</v>
          </cell>
          <cell r="BA36">
            <v>120748083.24141212</v>
          </cell>
          <cell r="BI36">
            <v>121239809.24141212</v>
          </cell>
          <cell r="BQ36">
            <v>151728522.2414121</v>
          </cell>
          <cell r="BY36">
            <v>152136794.2414121</v>
          </cell>
          <cell r="CG36">
            <v>173358405.2414121</v>
          </cell>
          <cell r="CO36">
            <v>110424338.24141212</v>
          </cell>
        </row>
        <row r="37">
          <cell r="C37">
            <v>1300</v>
          </cell>
          <cell r="D37" t="str">
            <v>FARMACOS</v>
          </cell>
          <cell r="E37">
            <v>7972133</v>
          </cell>
          <cell r="M37">
            <v>17495475</v>
          </cell>
          <cell r="U37">
            <v>25189705</v>
          </cell>
          <cell r="AC37">
            <v>32454643</v>
          </cell>
          <cell r="AK37">
            <v>39062920</v>
          </cell>
          <cell r="AS37">
            <v>47350672</v>
          </cell>
          <cell r="BA37">
            <v>54268524</v>
          </cell>
          <cell r="BI37">
            <v>62312350</v>
          </cell>
          <cell r="BQ37">
            <v>69478579</v>
          </cell>
          <cell r="BY37">
            <v>77432769</v>
          </cell>
          <cell r="CG37">
            <v>85739424</v>
          </cell>
          <cell r="CO37">
            <v>47350672</v>
          </cell>
        </row>
        <row r="38">
          <cell r="C38">
            <v>1400</v>
          </cell>
          <cell r="D38" t="str">
            <v>NIVEL 1</v>
          </cell>
          <cell r="E38">
            <v>4346910</v>
          </cell>
          <cell r="M38">
            <v>7401684</v>
          </cell>
          <cell r="U38">
            <v>7712472</v>
          </cell>
          <cell r="AC38">
            <v>9477594</v>
          </cell>
          <cell r="AK38">
            <v>11166310</v>
          </cell>
          <cell r="AS38">
            <v>14636195</v>
          </cell>
          <cell r="BA38">
            <v>21655712</v>
          </cell>
          <cell r="BI38">
            <v>27480450</v>
          </cell>
          <cell r="BQ38">
            <v>28205240</v>
          </cell>
          <cell r="BY38">
            <v>35426482</v>
          </cell>
          <cell r="CG38">
            <v>39698637</v>
          </cell>
          <cell r="CO38">
            <v>14636195</v>
          </cell>
        </row>
        <row r="39">
          <cell r="C39">
            <v>1500</v>
          </cell>
          <cell r="D39" t="str">
            <v>BOLETAS</v>
          </cell>
          <cell r="E39">
            <v>6142290</v>
          </cell>
          <cell r="M39">
            <v>10460008</v>
          </cell>
          <cell r="U39">
            <v>17321318</v>
          </cell>
          <cell r="AC39">
            <v>24260555</v>
          </cell>
          <cell r="AK39">
            <v>31764730</v>
          </cell>
          <cell r="AS39">
            <v>37410434</v>
          </cell>
          <cell r="BA39">
            <v>44920312</v>
          </cell>
          <cell r="BI39">
            <v>52449289</v>
          </cell>
          <cell r="BQ39">
            <v>59349460</v>
          </cell>
          <cell r="BY39">
            <v>67906723</v>
          </cell>
          <cell r="CG39">
            <v>73980389</v>
          </cell>
          <cell r="CO39">
            <v>37410434</v>
          </cell>
        </row>
        <row r="40">
          <cell r="C40">
            <v>1600</v>
          </cell>
          <cell r="D40" t="str">
            <v>AJEJAN</v>
          </cell>
          <cell r="E40">
            <v>-653886266</v>
          </cell>
          <cell r="M40">
            <v>-653886266</v>
          </cell>
          <cell r="U40">
            <v>-653886266</v>
          </cell>
          <cell r="AC40">
            <v>-653886266</v>
          </cell>
          <cell r="AK40">
            <v>-653886266</v>
          </cell>
          <cell r="AS40">
            <v>-653886266</v>
          </cell>
          <cell r="BA40">
            <v>-653886266</v>
          </cell>
          <cell r="BI40">
            <v>-653886266</v>
          </cell>
          <cell r="BQ40">
            <v>-653886266</v>
          </cell>
          <cell r="BY40">
            <v>-653886266</v>
          </cell>
          <cell r="CG40">
            <v>-653886266</v>
          </cell>
          <cell r="CO40">
            <v>-653886266</v>
          </cell>
        </row>
        <row r="41">
          <cell r="C41">
            <v>1700</v>
          </cell>
          <cell r="D41" t="str">
            <v>SERMED POSTULANTES</v>
          </cell>
          <cell r="E41">
            <v>0</v>
          </cell>
          <cell r="M41">
            <v>2640000</v>
          </cell>
          <cell r="U41">
            <v>2640000</v>
          </cell>
          <cell r="AC41">
            <v>10570000</v>
          </cell>
          <cell r="AK41">
            <v>18955000</v>
          </cell>
          <cell r="AS41">
            <v>28835000</v>
          </cell>
          <cell r="BA41">
            <v>34100000</v>
          </cell>
          <cell r="BI41">
            <v>39430000</v>
          </cell>
          <cell r="BQ41">
            <v>43395000</v>
          </cell>
          <cell r="BY41">
            <v>48741020</v>
          </cell>
          <cell r="CG41">
            <v>53746020</v>
          </cell>
          <cell r="CO41">
            <v>28835000</v>
          </cell>
        </row>
        <row r="42">
          <cell r="C42">
            <v>5999602</v>
          </cell>
          <cell r="D42" t="str">
            <v>Venta de Servicios</v>
          </cell>
          <cell r="E42">
            <v>480677609</v>
          </cell>
          <cell r="M42">
            <v>1810411175</v>
          </cell>
          <cell r="U42">
            <v>2973049532</v>
          </cell>
          <cell r="AC42">
            <v>4641506303</v>
          </cell>
          <cell r="AK42">
            <v>5985042082</v>
          </cell>
          <cell r="AS42">
            <v>7767830379</v>
          </cell>
          <cell r="BA42">
            <v>9121743414</v>
          </cell>
          <cell r="BI42">
            <v>10919289049</v>
          </cell>
          <cell r="BQ42">
            <v>12328005945</v>
          </cell>
          <cell r="BY42">
            <v>14031537651</v>
          </cell>
          <cell r="CG42">
            <v>15565268272</v>
          </cell>
          <cell r="CO42">
            <v>0</v>
          </cell>
        </row>
        <row r="43">
          <cell r="C43">
            <v>599960200101</v>
          </cell>
          <cell r="D43" t="str">
            <v>Venta de Bienes - Medicamentos</v>
          </cell>
          <cell r="E43">
            <v>370363337</v>
          </cell>
          <cell r="M43">
            <v>792225898</v>
          </cell>
          <cell r="U43">
            <v>1130993198</v>
          </cell>
          <cell r="AC43">
            <v>1522130912</v>
          </cell>
          <cell r="AK43">
            <v>1877301879</v>
          </cell>
          <cell r="AS43">
            <v>2356001707</v>
          </cell>
          <cell r="BA43">
            <v>2715890757</v>
          </cell>
          <cell r="BI43">
            <v>3195236742</v>
          </cell>
          <cell r="BQ43">
            <v>3575048564</v>
          </cell>
          <cell r="BY43">
            <v>4090146824</v>
          </cell>
          <cell r="CG43">
            <v>4468602093</v>
          </cell>
          <cell r="CO43" t="str">
            <v>no existe</v>
          </cell>
        </row>
        <row r="44">
          <cell r="C44">
            <v>599960200102</v>
          </cell>
          <cell r="D44" t="str">
            <v>Venta de Bienes - Materiales Desechables</v>
          </cell>
          <cell r="E44">
            <v>305507373</v>
          </cell>
          <cell r="M44">
            <v>656085825</v>
          </cell>
          <cell r="U44">
            <v>984199365</v>
          </cell>
          <cell r="AC44">
            <v>1431729994</v>
          </cell>
          <cell r="AK44">
            <v>1801727676</v>
          </cell>
          <cell r="AS44">
            <v>2325821347</v>
          </cell>
          <cell r="BA44">
            <v>2716492856</v>
          </cell>
          <cell r="BI44">
            <v>3266772514</v>
          </cell>
          <cell r="BQ44">
            <v>3666791960</v>
          </cell>
          <cell r="BY44">
            <v>4112682573</v>
          </cell>
          <cell r="CG44">
            <v>4552148250</v>
          </cell>
          <cell r="CO44" t="str">
            <v>no existe</v>
          </cell>
        </row>
        <row r="45">
          <cell r="C45">
            <v>599960200103</v>
          </cell>
          <cell r="D45" t="str">
            <v>Venta de Bienes - Marcapasos</v>
          </cell>
          <cell r="E45">
            <v>0</v>
          </cell>
          <cell r="M45">
            <v>0</v>
          </cell>
          <cell r="U45">
            <v>0</v>
          </cell>
          <cell r="AC45">
            <v>0</v>
          </cell>
          <cell r="AK45">
            <v>72030</v>
          </cell>
          <cell r="AS45">
            <v>68060</v>
          </cell>
          <cell r="BA45">
            <v>68060</v>
          </cell>
          <cell r="BI45">
            <v>68060</v>
          </cell>
          <cell r="BQ45">
            <v>68060</v>
          </cell>
          <cell r="BY45">
            <v>68060</v>
          </cell>
          <cell r="CG45">
            <v>68060</v>
          </cell>
          <cell r="CO45" t="str">
            <v>no existe</v>
          </cell>
        </row>
        <row r="46">
          <cell r="C46">
            <v>599960200104</v>
          </cell>
          <cell r="D46" t="str">
            <v>Prótesis y Ortesis</v>
          </cell>
          <cell r="E46">
            <v>1440870</v>
          </cell>
          <cell r="M46">
            <v>1754691</v>
          </cell>
          <cell r="U46">
            <v>2239383</v>
          </cell>
          <cell r="AC46">
            <v>4320590</v>
          </cell>
          <cell r="AK46">
            <v>6508899</v>
          </cell>
          <cell r="AS46">
            <v>7081519</v>
          </cell>
          <cell r="BA46">
            <v>10090975</v>
          </cell>
          <cell r="BI46">
            <v>10321210</v>
          </cell>
          <cell r="BQ46">
            <v>10733082</v>
          </cell>
          <cell r="BY46">
            <v>11407265</v>
          </cell>
          <cell r="CG46">
            <v>11896444</v>
          </cell>
          <cell r="CO46" t="str">
            <v>no existe</v>
          </cell>
        </row>
        <row r="47">
          <cell r="C47">
            <v>599960200105</v>
          </cell>
          <cell r="D47" t="str">
            <v>Venta de Máquinas y Equipos Médicos</v>
          </cell>
          <cell r="E47">
            <v>0</v>
          </cell>
          <cell r="M47">
            <v>0</v>
          </cell>
          <cell r="U47">
            <v>0</v>
          </cell>
          <cell r="AC47">
            <v>0</v>
          </cell>
          <cell r="AK47">
            <v>0</v>
          </cell>
          <cell r="AS47">
            <v>0</v>
          </cell>
          <cell r="BA47">
            <v>0</v>
          </cell>
          <cell r="BI47">
            <v>0</v>
          </cell>
          <cell r="BQ47">
            <v>0</v>
          </cell>
          <cell r="BY47">
            <v>0</v>
          </cell>
          <cell r="CG47">
            <v>0</v>
          </cell>
          <cell r="CO47" t="str">
            <v>no existe</v>
          </cell>
        </row>
        <row r="48">
          <cell r="C48">
            <v>599960200201</v>
          </cell>
          <cell r="D48" t="str">
            <v>Consultas Médicas</v>
          </cell>
          <cell r="E48">
            <v>38729012</v>
          </cell>
          <cell r="M48">
            <v>92883595</v>
          </cell>
          <cell r="U48">
            <v>119893289</v>
          </cell>
          <cell r="AC48">
            <v>190415363</v>
          </cell>
          <cell r="AK48">
            <v>259502674</v>
          </cell>
          <cell r="AS48">
            <v>341627498</v>
          </cell>
          <cell r="BA48">
            <v>384743129</v>
          </cell>
          <cell r="BI48">
            <v>445255239</v>
          </cell>
          <cell r="BQ48">
            <v>537278793</v>
          </cell>
          <cell r="BY48">
            <v>630133417</v>
          </cell>
          <cell r="CG48">
            <v>711111205</v>
          </cell>
          <cell r="CO48" t="str">
            <v>no existe</v>
          </cell>
        </row>
        <row r="49">
          <cell r="C49">
            <v>599960200202</v>
          </cell>
          <cell r="D49" t="str">
            <v>Set Exámenes Ejecutivos</v>
          </cell>
          <cell r="E49">
            <v>0</v>
          </cell>
          <cell r="M49">
            <v>0</v>
          </cell>
          <cell r="U49">
            <v>0</v>
          </cell>
          <cell r="AC49">
            <v>0</v>
          </cell>
          <cell r="AK49">
            <v>0</v>
          </cell>
          <cell r="AS49">
            <v>0</v>
          </cell>
          <cell r="BA49">
            <v>0</v>
          </cell>
          <cell r="BI49">
            <v>-20000</v>
          </cell>
          <cell r="BQ49">
            <v>-20000</v>
          </cell>
          <cell r="BY49">
            <v>-20000</v>
          </cell>
          <cell r="CG49">
            <v>-20000</v>
          </cell>
          <cell r="CO49" t="str">
            <v>no existe</v>
          </cell>
        </row>
        <row r="50">
          <cell r="C50">
            <v>599960200301</v>
          </cell>
          <cell r="D50" t="str">
            <v>Pensionado A y B</v>
          </cell>
          <cell r="E50">
            <v>51003804</v>
          </cell>
          <cell r="M50">
            <v>116472241</v>
          </cell>
          <cell r="U50">
            <v>164259783</v>
          </cell>
          <cell r="AC50">
            <v>215970633</v>
          </cell>
          <cell r="AK50">
            <v>281837542</v>
          </cell>
          <cell r="AS50">
            <v>361079502</v>
          </cell>
          <cell r="BA50">
            <v>428500188</v>
          </cell>
          <cell r="BI50">
            <v>497119970</v>
          </cell>
          <cell r="BQ50">
            <v>553988672</v>
          </cell>
          <cell r="BY50">
            <v>620516620</v>
          </cell>
          <cell r="CG50">
            <v>678683720</v>
          </cell>
          <cell r="CO50" t="str">
            <v>no existe</v>
          </cell>
        </row>
        <row r="51">
          <cell r="C51">
            <v>599960200302</v>
          </cell>
          <cell r="D51" t="str">
            <v>Quimioterapia</v>
          </cell>
          <cell r="E51">
            <v>2043028</v>
          </cell>
          <cell r="M51">
            <v>3879332</v>
          </cell>
          <cell r="U51">
            <v>5664834</v>
          </cell>
          <cell r="AC51">
            <v>7440378</v>
          </cell>
          <cell r="AK51">
            <v>9672594</v>
          </cell>
          <cell r="AS51">
            <v>11435763</v>
          </cell>
          <cell r="BA51">
            <v>11784917</v>
          </cell>
          <cell r="BI51">
            <v>13413235</v>
          </cell>
          <cell r="BQ51">
            <v>15785664</v>
          </cell>
          <cell r="BY51">
            <v>20739453</v>
          </cell>
          <cell r="CG51">
            <v>25026692</v>
          </cell>
          <cell r="CO51" t="str">
            <v>no existe</v>
          </cell>
        </row>
        <row r="52">
          <cell r="C52">
            <v>599960200303</v>
          </cell>
          <cell r="D52" t="str">
            <v>Hospitalización Día Cama Obse</v>
          </cell>
          <cell r="E52">
            <v>11627282</v>
          </cell>
          <cell r="M52">
            <v>17388845</v>
          </cell>
          <cell r="U52">
            <v>26135847</v>
          </cell>
          <cell r="AC52">
            <v>42471189</v>
          </cell>
          <cell r="AK52">
            <v>51126807</v>
          </cell>
          <cell r="AS52">
            <v>66059867</v>
          </cell>
          <cell r="BA52">
            <v>77882034</v>
          </cell>
          <cell r="BI52">
            <v>90893836</v>
          </cell>
          <cell r="BQ52">
            <v>102494382</v>
          </cell>
          <cell r="BY52">
            <v>117782696</v>
          </cell>
          <cell r="CG52">
            <v>130979511</v>
          </cell>
          <cell r="CO52" t="str">
            <v>no existe</v>
          </cell>
        </row>
        <row r="53">
          <cell r="C53">
            <v>599960200304</v>
          </cell>
          <cell r="D53" t="str">
            <v>Sala común</v>
          </cell>
          <cell r="E53">
            <v>31591568</v>
          </cell>
          <cell r="M53">
            <v>73771892</v>
          </cell>
          <cell r="U53">
            <v>113464669</v>
          </cell>
          <cell r="AC53">
            <v>154563380</v>
          </cell>
          <cell r="AK53">
            <v>200418035</v>
          </cell>
          <cell r="AS53">
            <v>258659579</v>
          </cell>
          <cell r="BA53">
            <v>305211018</v>
          </cell>
          <cell r="BI53">
            <v>362622286</v>
          </cell>
          <cell r="BQ53">
            <v>411978972</v>
          </cell>
          <cell r="BY53">
            <v>460668243</v>
          </cell>
          <cell r="CG53">
            <v>511254231</v>
          </cell>
          <cell r="CO53" t="str">
            <v>no existe</v>
          </cell>
        </row>
        <row r="54">
          <cell r="C54">
            <v>599960200305</v>
          </cell>
          <cell r="D54" t="str">
            <v>Hospitalización Día Cama UTI</v>
          </cell>
          <cell r="E54">
            <v>19514687</v>
          </cell>
          <cell r="M54">
            <v>44004722</v>
          </cell>
          <cell r="U54">
            <v>58752822</v>
          </cell>
          <cell r="AC54">
            <v>87559967</v>
          </cell>
          <cell r="AK54">
            <v>107249161</v>
          </cell>
          <cell r="AS54">
            <v>132162349</v>
          </cell>
          <cell r="BA54">
            <v>152196612</v>
          </cell>
          <cell r="BI54">
            <v>212421800</v>
          </cell>
          <cell r="BQ54">
            <v>220700050</v>
          </cell>
          <cell r="BY54">
            <v>253144076</v>
          </cell>
          <cell r="CG54">
            <v>277822907</v>
          </cell>
          <cell r="CO54" t="str">
            <v>no existe</v>
          </cell>
        </row>
        <row r="55">
          <cell r="C55">
            <v>599960200306</v>
          </cell>
          <cell r="D55" t="str">
            <v>Día Cama UTI</v>
          </cell>
          <cell r="E55">
            <v>9705245</v>
          </cell>
          <cell r="M55">
            <v>17965007</v>
          </cell>
          <cell r="U55">
            <v>30822081</v>
          </cell>
          <cell r="AC55">
            <v>42918902</v>
          </cell>
          <cell r="AK55">
            <v>52973248</v>
          </cell>
          <cell r="AS55">
            <v>79019488</v>
          </cell>
          <cell r="BA55">
            <v>94430057</v>
          </cell>
          <cell r="BI55">
            <v>109855242</v>
          </cell>
          <cell r="BQ55">
            <v>117531883</v>
          </cell>
          <cell r="BY55">
            <v>135224561</v>
          </cell>
          <cell r="CG55">
            <v>156936746</v>
          </cell>
          <cell r="CO55" t="str">
            <v>no existe</v>
          </cell>
        </row>
        <row r="56">
          <cell r="C56">
            <v>599960200307</v>
          </cell>
          <cell r="D56" t="str">
            <v>Hospitalización Día Cama Unid</v>
          </cell>
          <cell r="E56">
            <v>0</v>
          </cell>
          <cell r="M56">
            <v>0</v>
          </cell>
          <cell r="U56">
            <v>0</v>
          </cell>
          <cell r="AC56">
            <v>0</v>
          </cell>
          <cell r="AK56">
            <v>0</v>
          </cell>
          <cell r="AS56">
            <v>0</v>
          </cell>
          <cell r="BA56">
            <v>0</v>
          </cell>
          <cell r="BI56">
            <v>0</v>
          </cell>
          <cell r="BQ56">
            <v>0</v>
          </cell>
          <cell r="BY56">
            <v>0</v>
          </cell>
          <cell r="CG56">
            <v>0</v>
          </cell>
          <cell r="CO56" t="str">
            <v>no existe</v>
          </cell>
        </row>
        <row r="57">
          <cell r="C57">
            <v>599960200308</v>
          </cell>
          <cell r="D57" t="str">
            <v>Día Cama Pacientes Crónicos</v>
          </cell>
          <cell r="E57">
            <v>0</v>
          </cell>
          <cell r="M57">
            <v>0</v>
          </cell>
          <cell r="U57">
            <v>0</v>
          </cell>
          <cell r="AC57">
            <v>0</v>
          </cell>
          <cell r="AK57">
            <v>0</v>
          </cell>
          <cell r="AS57">
            <v>0</v>
          </cell>
          <cell r="BA57">
            <v>0</v>
          </cell>
          <cell r="BI57">
            <v>0</v>
          </cell>
          <cell r="BQ57">
            <v>0</v>
          </cell>
          <cell r="BY57">
            <v>0</v>
          </cell>
          <cell r="CG57">
            <v>0</v>
          </cell>
          <cell r="CO57" t="str">
            <v>no existe</v>
          </cell>
        </row>
        <row r="58">
          <cell r="C58">
            <v>599960200401</v>
          </cell>
          <cell r="D58" t="str">
            <v>Servicio de Ambulancias</v>
          </cell>
          <cell r="E58">
            <v>8015774</v>
          </cell>
          <cell r="M58">
            <v>12050532</v>
          </cell>
          <cell r="U58">
            <v>15380281</v>
          </cell>
          <cell r="AC58">
            <v>18321927</v>
          </cell>
          <cell r="AK58">
            <v>21472660</v>
          </cell>
          <cell r="AS58">
            <v>23672050</v>
          </cell>
          <cell r="BA58">
            <v>24967303</v>
          </cell>
          <cell r="BI58">
            <v>25688471</v>
          </cell>
          <cell r="BQ58">
            <v>28309142</v>
          </cell>
          <cell r="BY58">
            <v>31060492</v>
          </cell>
          <cell r="CG58">
            <v>33986904</v>
          </cell>
          <cell r="CO58" t="str">
            <v>no existe</v>
          </cell>
        </row>
        <row r="59">
          <cell r="C59">
            <v>599960200501</v>
          </cell>
          <cell r="D59" t="str">
            <v>Examenes de Laboratorios</v>
          </cell>
          <cell r="E59">
            <v>82259747</v>
          </cell>
          <cell r="M59">
            <v>164784558</v>
          </cell>
          <cell r="U59">
            <v>251371037</v>
          </cell>
          <cell r="AC59">
            <v>355665337</v>
          </cell>
          <cell r="AK59">
            <v>447722402</v>
          </cell>
          <cell r="AS59">
            <v>572149857</v>
          </cell>
          <cell r="BA59">
            <v>684577577</v>
          </cell>
          <cell r="BI59">
            <v>809086977</v>
          </cell>
          <cell r="BQ59">
            <v>916564491</v>
          </cell>
          <cell r="BY59">
            <v>1032042836</v>
          </cell>
          <cell r="CG59">
            <v>1148822082</v>
          </cell>
          <cell r="CO59" t="str">
            <v>no existe</v>
          </cell>
        </row>
        <row r="60">
          <cell r="C60">
            <v>599960200502</v>
          </cell>
          <cell r="D60" t="str">
            <v>Imagenología</v>
          </cell>
          <cell r="E60">
            <v>85662519</v>
          </cell>
          <cell r="M60">
            <v>173896420</v>
          </cell>
          <cell r="U60">
            <v>271685726</v>
          </cell>
          <cell r="AC60">
            <v>368148188</v>
          </cell>
          <cell r="AK60">
            <v>450785587</v>
          </cell>
          <cell r="AS60">
            <v>547184246</v>
          </cell>
          <cell r="BA60">
            <v>622150710</v>
          </cell>
          <cell r="BI60">
            <v>708939605</v>
          </cell>
          <cell r="BQ60">
            <v>789652699</v>
          </cell>
          <cell r="BY60">
            <v>877573034</v>
          </cell>
          <cell r="CG60">
            <v>959438506</v>
          </cell>
          <cell r="CO60" t="str">
            <v>no existe</v>
          </cell>
        </row>
        <row r="61">
          <cell r="C61">
            <v>599960200503</v>
          </cell>
          <cell r="D61" t="str">
            <v>Medicina Nuclear</v>
          </cell>
          <cell r="E61">
            <v>16568319</v>
          </cell>
          <cell r="M61">
            <v>27941056</v>
          </cell>
          <cell r="U61">
            <v>41810711</v>
          </cell>
          <cell r="AC61">
            <v>58726279</v>
          </cell>
          <cell r="AK61">
            <v>75404127</v>
          </cell>
          <cell r="AS61">
            <v>96625638</v>
          </cell>
          <cell r="BA61">
            <v>111966960</v>
          </cell>
          <cell r="BI61">
            <v>130822876</v>
          </cell>
          <cell r="BQ61">
            <v>147068953</v>
          </cell>
          <cell r="BY61">
            <v>166371077</v>
          </cell>
          <cell r="CG61">
            <v>185778076</v>
          </cell>
          <cell r="CO61" t="str">
            <v>no existe</v>
          </cell>
        </row>
        <row r="62">
          <cell r="C62">
            <v>599960200504</v>
          </cell>
          <cell r="D62" t="str">
            <v>Medicina Física y Rehabilitación</v>
          </cell>
          <cell r="E62">
            <v>12220936</v>
          </cell>
          <cell r="M62">
            <v>21770397</v>
          </cell>
          <cell r="U62">
            <v>34706072</v>
          </cell>
          <cell r="AC62">
            <v>48267093</v>
          </cell>
          <cell r="AK62">
            <v>61045914</v>
          </cell>
          <cell r="AS62">
            <v>77796769</v>
          </cell>
          <cell r="BA62">
            <v>91005673</v>
          </cell>
          <cell r="BI62">
            <v>109114735</v>
          </cell>
          <cell r="BQ62">
            <v>120425455</v>
          </cell>
          <cell r="BY62">
            <v>135178531</v>
          </cell>
          <cell r="CG62">
            <v>151156974</v>
          </cell>
          <cell r="CO62" t="str">
            <v>no existe</v>
          </cell>
        </row>
        <row r="63">
          <cell r="C63">
            <v>599960200505</v>
          </cell>
          <cell r="D63" t="str">
            <v>Transfusión y Banco de Sangre</v>
          </cell>
          <cell r="E63">
            <v>11689166</v>
          </cell>
          <cell r="M63">
            <v>25363237</v>
          </cell>
          <cell r="U63">
            <v>34507527</v>
          </cell>
          <cell r="AC63">
            <v>51332181</v>
          </cell>
          <cell r="AK63">
            <v>60743513</v>
          </cell>
          <cell r="AS63">
            <v>77971402</v>
          </cell>
          <cell r="BA63">
            <v>95956832</v>
          </cell>
          <cell r="BI63">
            <v>111411398</v>
          </cell>
          <cell r="BQ63">
            <v>120093620</v>
          </cell>
          <cell r="BY63">
            <v>134452153</v>
          </cell>
          <cell r="CG63">
            <v>149576589</v>
          </cell>
          <cell r="CO63" t="str">
            <v>no existe</v>
          </cell>
        </row>
        <row r="64">
          <cell r="C64">
            <v>599960200506</v>
          </cell>
          <cell r="D64" t="str">
            <v>Psiquiatría</v>
          </cell>
          <cell r="E64">
            <v>153700</v>
          </cell>
          <cell r="M64">
            <v>215180</v>
          </cell>
          <cell r="U64">
            <v>230580</v>
          </cell>
          <cell r="AC64">
            <v>285530</v>
          </cell>
          <cell r="AK64">
            <v>395430</v>
          </cell>
          <cell r="AS64">
            <v>535944</v>
          </cell>
          <cell r="BA64">
            <v>603454</v>
          </cell>
          <cell r="BI64">
            <v>685486</v>
          </cell>
          <cell r="BQ64">
            <v>740436</v>
          </cell>
          <cell r="BY64">
            <v>830318</v>
          </cell>
          <cell r="CG64">
            <v>878990</v>
          </cell>
          <cell r="CO64" t="str">
            <v>no existe</v>
          </cell>
        </row>
        <row r="65">
          <cell r="C65">
            <v>599960200507</v>
          </cell>
          <cell r="D65" t="str">
            <v>Endocrinología</v>
          </cell>
          <cell r="E65">
            <v>0</v>
          </cell>
          <cell r="M65">
            <v>278320</v>
          </cell>
          <cell r="U65">
            <v>278320</v>
          </cell>
          <cell r="AC65">
            <v>278320</v>
          </cell>
          <cell r="AK65">
            <v>278320</v>
          </cell>
          <cell r="AS65">
            <v>278320</v>
          </cell>
          <cell r="BA65">
            <v>278320</v>
          </cell>
          <cell r="BI65">
            <v>278320</v>
          </cell>
          <cell r="BQ65">
            <v>278320</v>
          </cell>
          <cell r="BY65">
            <v>278320</v>
          </cell>
          <cell r="CG65">
            <v>278320</v>
          </cell>
          <cell r="CO65" t="str">
            <v>no existe</v>
          </cell>
        </row>
        <row r="66">
          <cell r="C66">
            <v>599960200508</v>
          </cell>
          <cell r="D66" t="str">
            <v>Neurología y Neurocirugía</v>
          </cell>
          <cell r="E66">
            <v>5854331</v>
          </cell>
          <cell r="M66">
            <v>18258290</v>
          </cell>
          <cell r="U66">
            <v>36566524</v>
          </cell>
          <cell r="AC66">
            <v>49522979</v>
          </cell>
          <cell r="AK66">
            <v>63797290</v>
          </cell>
          <cell r="AS66">
            <v>76206292</v>
          </cell>
          <cell r="BA66">
            <v>75746245</v>
          </cell>
          <cell r="BI66">
            <v>91164642</v>
          </cell>
          <cell r="BQ66">
            <v>100716601</v>
          </cell>
          <cell r="BY66">
            <v>113841621</v>
          </cell>
          <cell r="CG66">
            <v>135343225</v>
          </cell>
          <cell r="CO66" t="str">
            <v>no existe</v>
          </cell>
        </row>
        <row r="67">
          <cell r="C67">
            <v>599960200509</v>
          </cell>
          <cell r="D67" t="str">
            <v>Atenciones Oftalmológicas</v>
          </cell>
          <cell r="E67">
            <v>372301</v>
          </cell>
          <cell r="M67">
            <v>721600</v>
          </cell>
          <cell r="U67">
            <v>910568</v>
          </cell>
          <cell r="AC67">
            <v>1494768</v>
          </cell>
          <cell r="AK67">
            <v>2035498</v>
          </cell>
          <cell r="AS67">
            <v>2598078</v>
          </cell>
          <cell r="BA67">
            <v>2758378</v>
          </cell>
          <cell r="BI67">
            <v>3410658</v>
          </cell>
          <cell r="BQ67">
            <v>4271088</v>
          </cell>
          <cell r="BY67">
            <v>4812908</v>
          </cell>
          <cell r="CG67">
            <v>5389748</v>
          </cell>
          <cell r="CO67" t="str">
            <v>no existe</v>
          </cell>
        </row>
        <row r="68">
          <cell r="C68">
            <v>599960200510</v>
          </cell>
          <cell r="D68" t="str">
            <v>Otorrinolaringología</v>
          </cell>
          <cell r="E68">
            <v>721772</v>
          </cell>
          <cell r="M68">
            <v>1366669</v>
          </cell>
          <cell r="U68">
            <v>2066519</v>
          </cell>
          <cell r="AC68">
            <v>2816936</v>
          </cell>
          <cell r="AK68">
            <v>4514985</v>
          </cell>
          <cell r="AS68">
            <v>5289955</v>
          </cell>
          <cell r="BA68">
            <v>5935302</v>
          </cell>
          <cell r="BI68">
            <v>6465260</v>
          </cell>
          <cell r="BQ68">
            <v>7126050</v>
          </cell>
          <cell r="BY68">
            <v>7597000</v>
          </cell>
          <cell r="CG68">
            <v>8547191</v>
          </cell>
          <cell r="CO68" t="str">
            <v>no existe</v>
          </cell>
        </row>
        <row r="69">
          <cell r="C69">
            <v>599960200511</v>
          </cell>
          <cell r="D69" t="str">
            <v>Cirugía Plástica y Reparadora</v>
          </cell>
          <cell r="E69">
            <v>162219</v>
          </cell>
          <cell r="M69">
            <v>229539</v>
          </cell>
          <cell r="U69">
            <v>391689</v>
          </cell>
          <cell r="AC69">
            <v>632600</v>
          </cell>
          <cell r="AK69">
            <v>873576</v>
          </cell>
          <cell r="AS69">
            <v>1195226</v>
          </cell>
          <cell r="BA69">
            <v>1766066</v>
          </cell>
          <cell r="BI69">
            <v>2061377</v>
          </cell>
          <cell r="BQ69">
            <v>2338827</v>
          </cell>
          <cell r="BY69">
            <v>2780747</v>
          </cell>
          <cell r="CG69">
            <v>3152993</v>
          </cell>
          <cell r="CO69" t="str">
            <v>no existe</v>
          </cell>
        </row>
        <row r="70">
          <cell r="C70">
            <v>599960200512</v>
          </cell>
          <cell r="D70" t="str">
            <v>Dermatología y Tegumentos</v>
          </cell>
          <cell r="E70">
            <v>154910</v>
          </cell>
          <cell r="M70">
            <v>260990</v>
          </cell>
          <cell r="U70">
            <v>343360</v>
          </cell>
          <cell r="AC70">
            <v>402920</v>
          </cell>
          <cell r="AK70">
            <v>415140</v>
          </cell>
          <cell r="AS70">
            <v>544890</v>
          </cell>
          <cell r="BA70">
            <v>818499</v>
          </cell>
          <cell r="BI70">
            <v>724020</v>
          </cell>
          <cell r="BQ70">
            <v>1057152</v>
          </cell>
          <cell r="BY70">
            <v>1201532</v>
          </cell>
          <cell r="CG70">
            <v>1108869</v>
          </cell>
          <cell r="CO70" t="str">
            <v>no existe</v>
          </cell>
        </row>
        <row r="71">
          <cell r="C71">
            <v>599960200513</v>
          </cell>
          <cell r="D71" t="str">
            <v>Cardiología, Neumología, Cirugía Tórax</v>
          </cell>
          <cell r="E71">
            <v>23480429</v>
          </cell>
          <cell r="M71">
            <v>45218595</v>
          </cell>
          <cell r="U71">
            <v>84791416</v>
          </cell>
          <cell r="AC71">
            <v>116166768</v>
          </cell>
          <cell r="AK71">
            <v>143711691</v>
          </cell>
          <cell r="AS71">
            <v>176221401</v>
          </cell>
          <cell r="BA71">
            <v>209386219</v>
          </cell>
          <cell r="BI71">
            <v>247324840</v>
          </cell>
          <cell r="BQ71">
            <v>260095720</v>
          </cell>
          <cell r="BY71">
            <v>293750331</v>
          </cell>
          <cell r="CG71">
            <v>334055888</v>
          </cell>
          <cell r="CO71" t="str">
            <v>no existe</v>
          </cell>
        </row>
        <row r="72">
          <cell r="C72">
            <v>599960200514</v>
          </cell>
          <cell r="D72" t="str">
            <v>Gastroenterología</v>
          </cell>
          <cell r="E72">
            <v>7507065</v>
          </cell>
          <cell r="M72">
            <v>18034770</v>
          </cell>
          <cell r="U72">
            <v>36232639</v>
          </cell>
          <cell r="AC72">
            <v>58445194</v>
          </cell>
          <cell r="AK72">
            <v>72625531</v>
          </cell>
          <cell r="AS72">
            <v>87149591</v>
          </cell>
          <cell r="BA72">
            <v>74940731</v>
          </cell>
          <cell r="BI72">
            <v>84342956</v>
          </cell>
          <cell r="BQ72">
            <v>95171894</v>
          </cell>
          <cell r="BY72">
            <v>105705307</v>
          </cell>
          <cell r="CG72">
            <v>119555654</v>
          </cell>
          <cell r="CO72" t="str">
            <v>no existe</v>
          </cell>
        </row>
        <row r="73">
          <cell r="C73">
            <v>599960200515</v>
          </cell>
          <cell r="D73" t="str">
            <v>Urología</v>
          </cell>
          <cell r="E73">
            <v>3198822</v>
          </cell>
          <cell r="M73">
            <v>6984926</v>
          </cell>
          <cell r="U73">
            <v>9552990</v>
          </cell>
          <cell r="AC73">
            <v>56581503</v>
          </cell>
          <cell r="AK73">
            <v>88550780</v>
          </cell>
          <cell r="AS73">
            <v>109576359</v>
          </cell>
          <cell r="BA73">
            <v>130099389</v>
          </cell>
          <cell r="BI73">
            <v>134290604</v>
          </cell>
          <cell r="BQ73">
            <v>170649040</v>
          </cell>
          <cell r="BY73">
            <v>198386917</v>
          </cell>
          <cell r="CG73">
            <v>219242352</v>
          </cell>
          <cell r="CO73" t="str">
            <v>no existe</v>
          </cell>
        </row>
        <row r="74">
          <cell r="C74">
            <v>599960200516</v>
          </cell>
          <cell r="D74" t="str">
            <v>Ortopedia y Traumatología</v>
          </cell>
          <cell r="E74">
            <v>4402538</v>
          </cell>
          <cell r="M74">
            <v>7748545</v>
          </cell>
          <cell r="U74">
            <v>10683853</v>
          </cell>
          <cell r="AC74">
            <v>16719970</v>
          </cell>
          <cell r="AK74">
            <v>21602495</v>
          </cell>
          <cell r="AS74">
            <v>26497237</v>
          </cell>
          <cell r="BA74">
            <v>26239276</v>
          </cell>
          <cell r="BI74">
            <v>31166496</v>
          </cell>
          <cell r="BQ74">
            <v>36882338</v>
          </cell>
          <cell r="BY74">
            <v>41468768</v>
          </cell>
          <cell r="CG74">
            <v>46007936</v>
          </cell>
          <cell r="CO74" t="str">
            <v>no existe</v>
          </cell>
        </row>
        <row r="75">
          <cell r="C75">
            <v>599960200517</v>
          </cell>
          <cell r="D75" t="str">
            <v>Anestesia</v>
          </cell>
          <cell r="E75">
            <v>201784</v>
          </cell>
          <cell r="M75">
            <v>486032</v>
          </cell>
          <cell r="U75">
            <v>779372</v>
          </cell>
          <cell r="AC75">
            <v>943644</v>
          </cell>
          <cell r="AK75">
            <v>1272188</v>
          </cell>
          <cell r="AS75">
            <v>1333972</v>
          </cell>
          <cell r="BA75">
            <v>1303952</v>
          </cell>
          <cell r="BI75">
            <v>1303952</v>
          </cell>
          <cell r="BQ75">
            <v>1303952</v>
          </cell>
          <cell r="BY75">
            <v>1303952</v>
          </cell>
          <cell r="CG75">
            <v>2926138</v>
          </cell>
          <cell r="CO75" t="str">
            <v>no existe</v>
          </cell>
        </row>
        <row r="76">
          <cell r="C76">
            <v>599960200518</v>
          </cell>
          <cell r="D76" t="str">
            <v>Atención Odontologica</v>
          </cell>
          <cell r="E76">
            <v>3451528</v>
          </cell>
          <cell r="M76">
            <v>6053142</v>
          </cell>
          <cell r="U76">
            <v>6623383</v>
          </cell>
          <cell r="AC76">
            <v>11618631</v>
          </cell>
          <cell r="AK76">
            <v>13650194</v>
          </cell>
          <cell r="AS76">
            <v>17373514</v>
          </cell>
          <cell r="BA76">
            <v>22409854</v>
          </cell>
          <cell r="BI76">
            <v>23009086</v>
          </cell>
          <cell r="BQ76">
            <v>27118441</v>
          </cell>
          <cell r="BY76">
            <v>32979835</v>
          </cell>
          <cell r="CG76">
            <v>36202866</v>
          </cell>
          <cell r="CO76" t="str">
            <v>no existe</v>
          </cell>
        </row>
        <row r="77">
          <cell r="C77">
            <v>599960200519</v>
          </cell>
          <cell r="D77" t="str">
            <v>Anatomía Patológica e Histopa</v>
          </cell>
          <cell r="E77">
            <v>12233333</v>
          </cell>
          <cell r="M77">
            <v>23886181</v>
          </cell>
          <cell r="U77">
            <v>33867580</v>
          </cell>
          <cell r="AC77">
            <v>48679432</v>
          </cell>
          <cell r="AK77">
            <v>63771116</v>
          </cell>
          <cell r="AS77">
            <v>83078189</v>
          </cell>
          <cell r="BA77">
            <v>99494827</v>
          </cell>
          <cell r="BI77">
            <v>118749124</v>
          </cell>
          <cell r="BQ77">
            <v>135970856</v>
          </cell>
          <cell r="BY77">
            <v>152563158</v>
          </cell>
          <cell r="CG77">
            <v>168948762</v>
          </cell>
          <cell r="CO77" t="str">
            <v>no existe</v>
          </cell>
        </row>
        <row r="78">
          <cell r="C78">
            <v>599960200520</v>
          </cell>
          <cell r="D78" t="str">
            <v>Ginecología y Obstetricia</v>
          </cell>
          <cell r="E78">
            <v>-9978</v>
          </cell>
          <cell r="M78">
            <v>183262</v>
          </cell>
          <cell r="U78">
            <v>289062</v>
          </cell>
          <cell r="AC78">
            <v>376772</v>
          </cell>
          <cell r="AK78">
            <v>502702</v>
          </cell>
          <cell r="AS78">
            <v>888172</v>
          </cell>
          <cell r="BA78">
            <v>1027352</v>
          </cell>
          <cell r="BI78">
            <v>1211572</v>
          </cell>
          <cell r="BQ78">
            <v>1367622</v>
          </cell>
          <cell r="BY78">
            <v>1584452</v>
          </cell>
          <cell r="CG78">
            <v>1766205</v>
          </cell>
          <cell r="CO78" t="str">
            <v>no existe</v>
          </cell>
        </row>
        <row r="79">
          <cell r="C79">
            <v>599960200521</v>
          </cell>
          <cell r="D79" t="str">
            <v>Cirugía Cabeza y Cuello</v>
          </cell>
          <cell r="E79">
            <v>471286</v>
          </cell>
          <cell r="M79">
            <v>884696</v>
          </cell>
          <cell r="U79">
            <v>1439859</v>
          </cell>
          <cell r="AC79">
            <v>2489358</v>
          </cell>
          <cell r="AK79">
            <v>3161947</v>
          </cell>
          <cell r="AS79">
            <v>3714123</v>
          </cell>
          <cell r="BA79">
            <v>3851118</v>
          </cell>
          <cell r="BI79">
            <v>3653455</v>
          </cell>
          <cell r="BQ79">
            <v>4160795</v>
          </cell>
          <cell r="BY79">
            <v>5533855</v>
          </cell>
          <cell r="CG79">
            <v>6108055</v>
          </cell>
          <cell r="CO79" t="str">
            <v>no existe</v>
          </cell>
        </row>
        <row r="80">
          <cell r="C80">
            <v>599960200530</v>
          </cell>
          <cell r="D80" t="str">
            <v>Atención Podológica</v>
          </cell>
          <cell r="E80">
            <v>110701</v>
          </cell>
          <cell r="M80">
            <v>175203</v>
          </cell>
          <cell r="U80">
            <v>269006</v>
          </cell>
          <cell r="AC80">
            <v>349837</v>
          </cell>
          <cell r="AK80">
            <v>431090</v>
          </cell>
          <cell r="AS80">
            <v>511476</v>
          </cell>
          <cell r="BA80">
            <v>599799</v>
          </cell>
          <cell r="BI80">
            <v>661268</v>
          </cell>
          <cell r="BQ80">
            <v>661268</v>
          </cell>
          <cell r="BY80">
            <v>661268</v>
          </cell>
          <cell r="CG80">
            <v>661268</v>
          </cell>
          <cell r="CO80" t="str">
            <v>no existe</v>
          </cell>
        </row>
        <row r="81">
          <cell r="C81">
            <v>599960200531</v>
          </cell>
          <cell r="D81" t="str">
            <v>Laboratorio de Criopreservación</v>
          </cell>
          <cell r="E81">
            <v>0</v>
          </cell>
          <cell r="M81">
            <v>0</v>
          </cell>
          <cell r="U81">
            <v>0</v>
          </cell>
          <cell r="AC81">
            <v>0</v>
          </cell>
          <cell r="AK81">
            <v>0</v>
          </cell>
          <cell r="AS81">
            <v>0</v>
          </cell>
          <cell r="BA81">
            <v>0</v>
          </cell>
          <cell r="BI81">
            <v>0</v>
          </cell>
          <cell r="BQ81">
            <v>0</v>
          </cell>
          <cell r="BY81">
            <v>0</v>
          </cell>
          <cell r="CG81">
            <v>0</v>
          </cell>
          <cell r="CO81" t="str">
            <v>no existe</v>
          </cell>
        </row>
        <row r="82">
          <cell r="C82">
            <v>599960200550</v>
          </cell>
          <cell r="D82" t="str">
            <v>Cirugía Plástica</v>
          </cell>
          <cell r="E82">
            <v>0</v>
          </cell>
          <cell r="M82">
            <v>0</v>
          </cell>
          <cell r="U82">
            <v>0</v>
          </cell>
          <cell r="AC82">
            <v>0</v>
          </cell>
          <cell r="AK82">
            <v>0</v>
          </cell>
          <cell r="AS82">
            <v>0</v>
          </cell>
          <cell r="BA82">
            <v>0</v>
          </cell>
          <cell r="BI82">
            <v>0</v>
          </cell>
          <cell r="BQ82">
            <v>0</v>
          </cell>
          <cell r="BY82">
            <v>0</v>
          </cell>
          <cell r="CG82">
            <v>0</v>
          </cell>
          <cell r="CO82" t="str">
            <v>no existe</v>
          </cell>
        </row>
        <row r="83">
          <cell r="C83">
            <v>599960200551</v>
          </cell>
          <cell r="D83" t="str">
            <v>Cirugía Plástica (Honorarios)</v>
          </cell>
          <cell r="E83">
            <v>0</v>
          </cell>
          <cell r="M83">
            <v>0</v>
          </cell>
          <cell r="U83">
            <v>0</v>
          </cell>
          <cell r="AC83">
            <v>0</v>
          </cell>
          <cell r="AK83">
            <v>0</v>
          </cell>
          <cell r="AS83">
            <v>0</v>
          </cell>
          <cell r="BA83">
            <v>0</v>
          </cell>
          <cell r="BI83">
            <v>0</v>
          </cell>
          <cell r="BQ83">
            <v>0</v>
          </cell>
          <cell r="BY83">
            <v>0</v>
          </cell>
          <cell r="CG83">
            <v>0</v>
          </cell>
          <cell r="CO83" t="str">
            <v>no existe</v>
          </cell>
        </row>
        <row r="84">
          <cell r="C84">
            <v>599960200552</v>
          </cell>
          <cell r="D84" t="str">
            <v>Cirugía Plástica (Hospitalización)</v>
          </cell>
          <cell r="E84">
            <v>1798323</v>
          </cell>
          <cell r="M84">
            <v>4970258</v>
          </cell>
          <cell r="U84">
            <v>7162781</v>
          </cell>
          <cell r="AC84">
            <v>8363448</v>
          </cell>
          <cell r="AK84">
            <v>10160349</v>
          </cell>
          <cell r="AS84">
            <v>11961850</v>
          </cell>
          <cell r="BA84">
            <v>19529026</v>
          </cell>
          <cell r="BI84">
            <v>24231899</v>
          </cell>
          <cell r="BQ84">
            <v>24231899</v>
          </cell>
          <cell r="BY84">
            <v>31667177</v>
          </cell>
          <cell r="CG84">
            <v>35132140</v>
          </cell>
          <cell r="CO84" t="str">
            <v>no existe</v>
          </cell>
        </row>
        <row r="85">
          <cell r="C85">
            <v>599960200560</v>
          </cell>
          <cell r="D85" t="str">
            <v>Derecho a Pabellón</v>
          </cell>
          <cell r="E85">
            <v>27431100</v>
          </cell>
          <cell r="M85">
            <v>53998462</v>
          </cell>
          <cell r="U85">
            <v>83916525</v>
          </cell>
          <cell r="AC85">
            <v>103989713</v>
          </cell>
          <cell r="AK85">
            <v>121557759</v>
          </cell>
          <cell r="AS85">
            <v>152281953</v>
          </cell>
          <cell r="BA85">
            <v>172880596</v>
          </cell>
          <cell r="BI85">
            <v>214499316</v>
          </cell>
          <cell r="BQ85">
            <v>230397491</v>
          </cell>
          <cell r="BY85">
            <v>250978661</v>
          </cell>
          <cell r="CG85">
            <v>273842697</v>
          </cell>
          <cell r="CO85" t="str">
            <v>no existe</v>
          </cell>
        </row>
        <row r="86">
          <cell r="C86">
            <v>599960200570</v>
          </cell>
          <cell r="D86" t="str">
            <v>Scanner</v>
          </cell>
          <cell r="E86">
            <v>51427181</v>
          </cell>
          <cell r="M86">
            <v>94059888</v>
          </cell>
          <cell r="U86">
            <v>151813532</v>
          </cell>
          <cell r="AC86">
            <v>215599299</v>
          </cell>
          <cell r="AK86">
            <v>271889002</v>
          </cell>
          <cell r="AS86">
            <v>344915900</v>
          </cell>
          <cell r="BA86">
            <v>395863670</v>
          </cell>
          <cell r="BI86">
            <v>456823520</v>
          </cell>
          <cell r="BQ86">
            <v>517109056</v>
          </cell>
          <cell r="BY86">
            <v>581465819</v>
          </cell>
          <cell r="CG86">
            <v>643309058</v>
          </cell>
          <cell r="CO86" t="str">
            <v>no existe</v>
          </cell>
        </row>
        <row r="87">
          <cell r="C87">
            <v>599960200581</v>
          </cell>
          <cell r="D87" t="str">
            <v>Dosis de Talio</v>
          </cell>
          <cell r="E87">
            <v>0</v>
          </cell>
          <cell r="M87">
            <v>0</v>
          </cell>
          <cell r="U87">
            <v>0</v>
          </cell>
          <cell r="AC87">
            <v>0</v>
          </cell>
          <cell r="AK87">
            <v>0</v>
          </cell>
          <cell r="AS87">
            <v>0</v>
          </cell>
          <cell r="BA87">
            <v>0</v>
          </cell>
          <cell r="BI87">
            <v>0</v>
          </cell>
          <cell r="BQ87">
            <v>0</v>
          </cell>
          <cell r="BY87">
            <v>0</v>
          </cell>
          <cell r="CG87">
            <v>0</v>
          </cell>
          <cell r="CO87" t="str">
            <v>no existe</v>
          </cell>
        </row>
        <row r="88">
          <cell r="C88">
            <v>599960200582</v>
          </cell>
          <cell r="D88" t="str">
            <v>Ingresos Prestaciones Médicas por</v>
          </cell>
          <cell r="E88">
            <v>0</v>
          </cell>
          <cell r="M88">
            <v>0</v>
          </cell>
          <cell r="U88">
            <v>0</v>
          </cell>
          <cell r="AC88">
            <v>0</v>
          </cell>
          <cell r="AK88">
            <v>0</v>
          </cell>
          <cell r="AS88">
            <v>0</v>
          </cell>
          <cell r="BA88">
            <v>0</v>
          </cell>
          <cell r="BI88">
            <v>0</v>
          </cell>
          <cell r="BQ88">
            <v>0</v>
          </cell>
          <cell r="BY88">
            <v>0</v>
          </cell>
          <cell r="CG88">
            <v>0</v>
          </cell>
          <cell r="CO88" t="str">
            <v>no existe</v>
          </cell>
        </row>
        <row r="89">
          <cell r="C89">
            <v>599960200583</v>
          </cell>
          <cell r="D89" t="str">
            <v>Nutrición Paranterales</v>
          </cell>
          <cell r="E89">
            <v>0</v>
          </cell>
          <cell r="M89">
            <v>0</v>
          </cell>
          <cell r="U89">
            <v>0</v>
          </cell>
          <cell r="AC89">
            <v>0</v>
          </cell>
          <cell r="AK89">
            <v>0</v>
          </cell>
          <cell r="AS89">
            <v>0</v>
          </cell>
          <cell r="BA89">
            <v>0</v>
          </cell>
          <cell r="BI89">
            <v>0</v>
          </cell>
          <cell r="BQ89">
            <v>0</v>
          </cell>
          <cell r="BY89">
            <v>0</v>
          </cell>
          <cell r="CG89">
            <v>0</v>
          </cell>
          <cell r="CO89" t="str">
            <v>no existe</v>
          </cell>
        </row>
        <row r="90">
          <cell r="C90">
            <v>599960200590</v>
          </cell>
          <cell r="D90" t="str">
            <v>Otros Ingresos</v>
          </cell>
          <cell r="E90">
            <v>-720388403</v>
          </cell>
          <cell r="M90">
            <v>-715841621</v>
          </cell>
          <cell r="U90">
            <v>-781046651</v>
          </cell>
          <cell r="AC90">
            <v>-654233632</v>
          </cell>
          <cell r="AK90">
            <v>-665719749</v>
          </cell>
          <cell r="AS90">
            <v>-668738704</v>
          </cell>
          <cell r="BA90">
            <v>-651704317</v>
          </cell>
          <cell r="BI90">
            <v>-625792998</v>
          </cell>
          <cell r="BQ90">
            <v>-628137343</v>
          </cell>
          <cell r="BY90">
            <v>-627026206</v>
          </cell>
          <cell r="CG90">
            <v>-630459073</v>
          </cell>
          <cell r="CO90" t="str">
            <v>no existe</v>
          </cell>
        </row>
        <row r="91">
          <cell r="C91" t="str">
            <v>INGRESO NO OPERACIONALES</v>
          </cell>
        </row>
        <row r="93">
          <cell r="C93">
            <v>5999603</v>
          </cell>
          <cell r="D93" t="str">
            <v>Renta de Inversiones</v>
          </cell>
          <cell r="E93">
            <v>0</v>
          </cell>
          <cell r="M93">
            <v>0</v>
          </cell>
          <cell r="U93">
            <v>0</v>
          </cell>
          <cell r="AC93">
            <v>0</v>
          </cell>
          <cell r="AK93">
            <v>0</v>
          </cell>
          <cell r="AS93">
            <v>0</v>
          </cell>
          <cell r="BA93">
            <v>0</v>
          </cell>
          <cell r="BI93">
            <v>0</v>
          </cell>
          <cell r="BQ93">
            <v>0</v>
          </cell>
          <cell r="BY93">
            <v>0</v>
          </cell>
          <cell r="CG93">
            <v>0</v>
          </cell>
          <cell r="CO93" t="str">
            <v>no existe</v>
          </cell>
        </row>
        <row r="94">
          <cell r="C94">
            <v>599960300001</v>
          </cell>
          <cell r="D94" t="str">
            <v>Renta de Inversiones</v>
          </cell>
          <cell r="E94">
            <v>0</v>
          </cell>
          <cell r="M94">
            <v>0</v>
          </cell>
          <cell r="U94">
            <v>0</v>
          </cell>
          <cell r="AC94">
            <v>0</v>
          </cell>
          <cell r="AK94">
            <v>0</v>
          </cell>
          <cell r="AS94">
            <v>0</v>
          </cell>
          <cell r="BA94">
            <v>0</v>
          </cell>
          <cell r="BI94">
            <v>0</v>
          </cell>
          <cell r="BQ94">
            <v>0</v>
          </cell>
          <cell r="BY94">
            <v>0</v>
          </cell>
          <cell r="CG94">
            <v>0</v>
          </cell>
          <cell r="CO94" t="str">
            <v>no existe</v>
          </cell>
        </row>
        <row r="95">
          <cell r="C95">
            <v>5999604</v>
          </cell>
          <cell r="D95" t="str">
            <v>Otras Ventas</v>
          </cell>
          <cell r="E95">
            <v>0</v>
          </cell>
          <cell r="M95">
            <v>0</v>
          </cell>
          <cell r="U95">
            <v>15426</v>
          </cell>
          <cell r="AC95">
            <v>0</v>
          </cell>
          <cell r="AK95">
            <v>0</v>
          </cell>
          <cell r="AS95">
            <v>0</v>
          </cell>
          <cell r="BA95">
            <v>0</v>
          </cell>
          <cell r="BI95">
            <v>0</v>
          </cell>
          <cell r="BQ95">
            <v>0</v>
          </cell>
          <cell r="BY95">
            <v>0</v>
          </cell>
          <cell r="CG95">
            <v>0</v>
          </cell>
          <cell r="CO95">
            <v>0</v>
          </cell>
        </row>
        <row r="96">
          <cell r="C96">
            <v>599960400101</v>
          </cell>
          <cell r="D96" t="str">
            <v>Venta de Desechos, Residuos e</v>
          </cell>
          <cell r="E96">
            <v>0</v>
          </cell>
          <cell r="M96">
            <v>0</v>
          </cell>
          <cell r="U96">
            <v>0</v>
          </cell>
          <cell r="AC96">
            <v>0</v>
          </cell>
          <cell r="AK96">
            <v>0</v>
          </cell>
          <cell r="AS96">
            <v>0</v>
          </cell>
          <cell r="BA96">
            <v>0</v>
          </cell>
          <cell r="BI96">
            <v>0</v>
          </cell>
          <cell r="BQ96">
            <v>0</v>
          </cell>
          <cell r="BY96">
            <v>0</v>
          </cell>
          <cell r="CG96">
            <v>0</v>
          </cell>
          <cell r="CO96" t="str">
            <v>no existe</v>
          </cell>
        </row>
        <row r="97">
          <cell r="C97">
            <v>599960400102</v>
          </cell>
          <cell r="D97" t="str">
            <v>Venta de Materiales y Otros de</v>
          </cell>
          <cell r="E97">
            <v>0</v>
          </cell>
          <cell r="M97">
            <v>0</v>
          </cell>
          <cell r="U97">
            <v>0</v>
          </cell>
          <cell r="AC97">
            <v>0</v>
          </cell>
          <cell r="AK97">
            <v>0</v>
          </cell>
          <cell r="AS97">
            <v>0</v>
          </cell>
          <cell r="BA97">
            <v>0</v>
          </cell>
          <cell r="BI97">
            <v>0</v>
          </cell>
          <cell r="BQ97">
            <v>0</v>
          </cell>
          <cell r="BY97">
            <v>0</v>
          </cell>
          <cell r="CG97">
            <v>0</v>
          </cell>
          <cell r="CO97" t="str">
            <v>no existe</v>
          </cell>
        </row>
        <row r="98">
          <cell r="C98">
            <v>599960400201</v>
          </cell>
          <cell r="D98" t="str">
            <v>Venta de Papel Computacional</v>
          </cell>
          <cell r="E98">
            <v>0</v>
          </cell>
          <cell r="M98">
            <v>0</v>
          </cell>
          <cell r="U98">
            <v>0</v>
          </cell>
          <cell r="AC98">
            <v>0</v>
          </cell>
          <cell r="AK98">
            <v>0</v>
          </cell>
          <cell r="AS98">
            <v>0</v>
          </cell>
          <cell r="BA98">
            <v>0</v>
          </cell>
          <cell r="BI98">
            <v>0</v>
          </cell>
          <cell r="BQ98">
            <v>0</v>
          </cell>
          <cell r="BY98">
            <v>0</v>
          </cell>
          <cell r="CG98">
            <v>0</v>
          </cell>
          <cell r="CO98" t="str">
            <v>no existe</v>
          </cell>
        </row>
        <row r="99">
          <cell r="C99">
            <v>599960400301</v>
          </cell>
          <cell r="D99" t="str">
            <v>Ingresos propios Policlínicos</v>
          </cell>
          <cell r="E99">
            <v>0</v>
          </cell>
          <cell r="M99">
            <v>0</v>
          </cell>
          <cell r="U99">
            <v>0</v>
          </cell>
          <cell r="AC99">
            <v>0</v>
          </cell>
          <cell r="AK99">
            <v>0</v>
          </cell>
          <cell r="AS99">
            <v>0</v>
          </cell>
          <cell r="BA99">
            <v>0</v>
          </cell>
          <cell r="BI99">
            <v>0</v>
          </cell>
          <cell r="BQ99">
            <v>0</v>
          </cell>
          <cell r="BY99">
            <v>0</v>
          </cell>
          <cell r="CG99">
            <v>0</v>
          </cell>
          <cell r="CO99" t="str">
            <v>no existe</v>
          </cell>
        </row>
        <row r="100">
          <cell r="C100">
            <v>599960400302</v>
          </cell>
          <cell r="D100" t="str">
            <v>Ingresos Postulantes Sermed</v>
          </cell>
          <cell r="E100">
            <v>0</v>
          </cell>
          <cell r="M100">
            <v>0</v>
          </cell>
          <cell r="U100">
            <v>0</v>
          </cell>
          <cell r="AC100">
            <v>0</v>
          </cell>
          <cell r="AK100">
            <v>0</v>
          </cell>
          <cell r="AS100">
            <v>0</v>
          </cell>
          <cell r="BA100">
            <v>0</v>
          </cell>
          <cell r="BI100">
            <v>0</v>
          </cell>
          <cell r="BQ100">
            <v>0</v>
          </cell>
          <cell r="BY100">
            <v>0</v>
          </cell>
          <cell r="CG100">
            <v>0</v>
          </cell>
          <cell r="CO100" t="str">
            <v>no existe</v>
          </cell>
        </row>
        <row r="101">
          <cell r="C101">
            <v>599960400303</v>
          </cell>
          <cell r="D101" t="str">
            <v>Sermed</v>
          </cell>
          <cell r="E101">
            <v>0</v>
          </cell>
          <cell r="M101">
            <v>0</v>
          </cell>
          <cell r="U101">
            <v>0</v>
          </cell>
          <cell r="AC101">
            <v>0</v>
          </cell>
          <cell r="AK101">
            <v>0</v>
          </cell>
          <cell r="AS101">
            <v>0</v>
          </cell>
          <cell r="BA101">
            <v>0</v>
          </cell>
          <cell r="BI101">
            <v>0</v>
          </cell>
          <cell r="BQ101">
            <v>0</v>
          </cell>
          <cell r="BY101">
            <v>0</v>
          </cell>
          <cell r="CG101">
            <v>0</v>
          </cell>
          <cell r="CO101" t="str">
            <v>no existe</v>
          </cell>
        </row>
        <row r="102">
          <cell r="C102">
            <v>599960400401</v>
          </cell>
          <cell r="D102" t="str">
            <v>3% Honorarios Médicos</v>
          </cell>
          <cell r="E102">
            <v>0</v>
          </cell>
          <cell r="M102">
            <v>0</v>
          </cell>
          <cell r="U102">
            <v>15426</v>
          </cell>
          <cell r="AC102">
            <v>0</v>
          </cell>
          <cell r="AK102">
            <v>0</v>
          </cell>
          <cell r="AS102">
            <v>0</v>
          </cell>
          <cell r="BA102">
            <v>0</v>
          </cell>
          <cell r="BI102">
            <v>0</v>
          </cell>
          <cell r="BQ102">
            <v>0</v>
          </cell>
          <cell r="BY102">
            <v>0</v>
          </cell>
          <cell r="CG102">
            <v>0</v>
          </cell>
          <cell r="CO102" t="str">
            <v>no existe</v>
          </cell>
        </row>
        <row r="103">
          <cell r="C103">
            <v>5999605</v>
          </cell>
          <cell r="D103" t="str">
            <v>Venta de Bienes Muebles</v>
          </cell>
          <cell r="E103">
            <v>0</v>
          </cell>
          <cell r="M103">
            <v>0</v>
          </cell>
          <cell r="U103">
            <v>0</v>
          </cell>
          <cell r="AC103">
            <v>0</v>
          </cell>
          <cell r="AK103">
            <v>0</v>
          </cell>
          <cell r="AS103">
            <v>0</v>
          </cell>
          <cell r="BA103">
            <v>0</v>
          </cell>
          <cell r="BI103">
            <v>0</v>
          </cell>
          <cell r="BQ103">
            <v>0</v>
          </cell>
          <cell r="BY103">
            <v>0</v>
          </cell>
          <cell r="CG103">
            <v>0</v>
          </cell>
          <cell r="CO103" t="str">
            <v>no existe</v>
          </cell>
        </row>
        <row r="104">
          <cell r="C104">
            <v>599960500101</v>
          </cell>
          <cell r="D104" t="str">
            <v>Venta de Bienes Muebles</v>
          </cell>
          <cell r="E104">
            <v>0</v>
          </cell>
          <cell r="M104">
            <v>0</v>
          </cell>
          <cell r="U104">
            <v>0</v>
          </cell>
          <cell r="AC104">
            <v>0</v>
          </cell>
          <cell r="AK104">
            <v>0</v>
          </cell>
          <cell r="AS104">
            <v>0</v>
          </cell>
          <cell r="BA104">
            <v>0</v>
          </cell>
          <cell r="BI104">
            <v>0</v>
          </cell>
          <cell r="BQ104">
            <v>0</v>
          </cell>
          <cell r="BY104">
            <v>0</v>
          </cell>
          <cell r="CG104">
            <v>0</v>
          </cell>
          <cell r="CO104" t="str">
            <v>no existe</v>
          </cell>
        </row>
        <row r="105">
          <cell r="C105">
            <v>5999606</v>
          </cell>
          <cell r="D105" t="str">
            <v>Otros Ingresos</v>
          </cell>
          <cell r="E105">
            <v>6724368</v>
          </cell>
          <cell r="M105">
            <v>10533275</v>
          </cell>
          <cell r="U105">
            <v>13390154</v>
          </cell>
          <cell r="AC105">
            <v>26524946</v>
          </cell>
          <cell r="AK105">
            <v>39999157</v>
          </cell>
          <cell r="AS105">
            <v>51921324</v>
          </cell>
          <cell r="BA105">
            <v>72072023</v>
          </cell>
          <cell r="BI105">
            <v>102223387</v>
          </cell>
          <cell r="BQ105">
            <v>110038232</v>
          </cell>
          <cell r="BY105">
            <v>117342552</v>
          </cell>
          <cell r="CG105">
            <v>130678102</v>
          </cell>
          <cell r="CO105">
            <v>0</v>
          </cell>
        </row>
        <row r="106">
          <cell r="C106">
            <v>599960600001</v>
          </cell>
          <cell r="D106" t="str">
            <v>TOTAL OTROS INGRESOS</v>
          </cell>
          <cell r="E106">
            <v>6724368</v>
          </cell>
          <cell r="M106">
            <v>10533275</v>
          </cell>
          <cell r="U106">
            <v>13405580</v>
          </cell>
          <cell r="AC106">
            <v>26524946</v>
          </cell>
          <cell r="AK106">
            <v>39999157</v>
          </cell>
          <cell r="AS106">
            <v>51921324</v>
          </cell>
          <cell r="BA106">
            <v>72072023</v>
          </cell>
          <cell r="BI106">
            <v>102223387</v>
          </cell>
          <cell r="BQ106">
            <v>110038232</v>
          </cell>
          <cell r="BY106">
            <v>117342552</v>
          </cell>
          <cell r="CG106">
            <v>130678102</v>
          </cell>
          <cell r="CO106">
            <v>0</v>
          </cell>
        </row>
        <row r="107">
          <cell r="C107">
            <v>599960600001</v>
          </cell>
          <cell r="D107" t="str">
            <v>Otros Ingresos</v>
          </cell>
          <cell r="E107">
            <v>6724368</v>
          </cell>
          <cell r="M107">
            <v>10533275</v>
          </cell>
          <cell r="U107">
            <v>13390154</v>
          </cell>
          <cell r="AC107">
            <v>26524946</v>
          </cell>
          <cell r="AK107">
            <v>39999157</v>
          </cell>
          <cell r="AS107">
            <v>51921324</v>
          </cell>
          <cell r="BA107">
            <v>72072023</v>
          </cell>
          <cell r="BI107">
            <v>102223387</v>
          </cell>
          <cell r="BQ107">
            <v>110038232</v>
          </cell>
          <cell r="BY107">
            <v>117342552</v>
          </cell>
          <cell r="CG107">
            <v>130678102</v>
          </cell>
          <cell r="CO107" t="str">
            <v>no existe</v>
          </cell>
        </row>
        <row r="108">
          <cell r="C108">
            <v>5999607</v>
          </cell>
          <cell r="D108" t="str">
            <v>Donaciones Activo Fijo</v>
          </cell>
          <cell r="E108">
            <v>0</v>
          </cell>
          <cell r="M108">
            <v>0</v>
          </cell>
          <cell r="U108">
            <v>0</v>
          </cell>
          <cell r="AC108">
            <v>0</v>
          </cell>
          <cell r="AK108">
            <v>0</v>
          </cell>
          <cell r="AS108">
            <v>0</v>
          </cell>
          <cell r="BA108">
            <v>0</v>
          </cell>
          <cell r="BI108">
            <v>0</v>
          </cell>
          <cell r="BQ108">
            <v>0</v>
          </cell>
          <cell r="BY108">
            <v>0</v>
          </cell>
          <cell r="CG108">
            <v>0</v>
          </cell>
          <cell r="CO108" t="str">
            <v>no existe</v>
          </cell>
        </row>
        <row r="109">
          <cell r="C109">
            <v>599960500101</v>
          </cell>
          <cell r="D109" t="str">
            <v>Donaciones Activo Fijo</v>
          </cell>
          <cell r="E109">
            <v>0</v>
          </cell>
          <cell r="M109">
            <v>0</v>
          </cell>
          <cell r="U109">
            <v>0</v>
          </cell>
          <cell r="AC109">
            <v>0</v>
          </cell>
          <cell r="AK109">
            <v>0</v>
          </cell>
          <cell r="AS109">
            <v>0</v>
          </cell>
          <cell r="BA109">
            <v>0</v>
          </cell>
          <cell r="BI109">
            <v>0</v>
          </cell>
          <cell r="BQ109">
            <v>0</v>
          </cell>
          <cell r="BY109">
            <v>0</v>
          </cell>
          <cell r="CG109">
            <v>0</v>
          </cell>
          <cell r="CO109" t="str">
            <v>no existe</v>
          </cell>
        </row>
        <row r="110">
          <cell r="C110">
            <v>5</v>
          </cell>
          <cell r="D110" t="str">
            <v>GASTOS PATRIMONIALES</v>
          </cell>
          <cell r="E110">
            <v>2025971002</v>
          </cell>
          <cell r="M110">
            <v>3864201796</v>
          </cell>
          <cell r="U110">
            <v>8294396241</v>
          </cell>
          <cell r="AC110">
            <v>11163103010</v>
          </cell>
          <cell r="AK110">
            <v>14183277571</v>
          </cell>
          <cell r="AS110">
            <v>18567061755</v>
          </cell>
          <cell r="BA110">
            <v>22866793265</v>
          </cell>
          <cell r="BI110">
            <v>26154152447</v>
          </cell>
          <cell r="BQ110">
            <v>29046861494</v>
          </cell>
          <cell r="BY110">
            <v>32107733228</v>
          </cell>
          <cell r="CG110">
            <v>35385943012</v>
          </cell>
          <cell r="CO110" t="e">
            <v>#VALUE!</v>
          </cell>
          <cell r="CP110">
            <v>11</v>
          </cell>
        </row>
        <row r="111">
          <cell r="C111">
            <v>39901</v>
          </cell>
          <cell r="D111" t="str">
            <v>Actualización de Obligaciones y Patrimonio</v>
          </cell>
          <cell r="E111">
            <v>0</v>
          </cell>
          <cell r="M111">
            <v>0</v>
          </cell>
          <cell r="U111">
            <v>0</v>
          </cell>
          <cell r="AC111">
            <v>0</v>
          </cell>
          <cell r="AK111">
            <v>0</v>
          </cell>
          <cell r="AS111">
            <v>0</v>
          </cell>
          <cell r="BA111">
            <v>0</v>
          </cell>
          <cell r="BI111">
            <v>0</v>
          </cell>
          <cell r="BQ111">
            <v>0</v>
          </cell>
          <cell r="BY111">
            <v>0</v>
          </cell>
          <cell r="CG111">
            <v>0</v>
          </cell>
          <cell r="CO111" t="e">
            <v>#VALUE!</v>
          </cell>
        </row>
        <row r="112">
          <cell r="C112">
            <v>3990101</v>
          </cell>
          <cell r="D112" t="str">
            <v>Actualización Patrimonio</v>
          </cell>
          <cell r="E112">
            <v>0</v>
          </cell>
          <cell r="M112">
            <v>0</v>
          </cell>
          <cell r="U112">
            <v>0</v>
          </cell>
          <cell r="AC112">
            <v>0</v>
          </cell>
          <cell r="AK112">
            <v>0</v>
          </cell>
          <cell r="AS112">
            <v>0</v>
          </cell>
          <cell r="BA112">
            <v>0</v>
          </cell>
          <cell r="BI112">
            <v>0</v>
          </cell>
          <cell r="BQ112">
            <v>0</v>
          </cell>
          <cell r="BY112">
            <v>0</v>
          </cell>
          <cell r="CG112">
            <v>0</v>
          </cell>
          <cell r="CO112">
            <v>0</v>
          </cell>
        </row>
        <row r="113">
          <cell r="C113">
            <v>399010100101</v>
          </cell>
          <cell r="D113" t="str">
            <v>Actualización de Capital de Fondo</v>
          </cell>
          <cell r="E113">
            <v>0</v>
          </cell>
          <cell r="M113">
            <v>0</v>
          </cell>
          <cell r="U113">
            <v>0</v>
          </cell>
          <cell r="AC113">
            <v>0</v>
          </cell>
          <cell r="AK113">
            <v>0</v>
          </cell>
          <cell r="AS113">
            <v>0</v>
          </cell>
          <cell r="BA113">
            <v>0</v>
          </cell>
          <cell r="BI113">
            <v>0</v>
          </cell>
          <cell r="BQ113">
            <v>0</v>
          </cell>
          <cell r="BY113">
            <v>0</v>
          </cell>
          <cell r="CG113">
            <v>0</v>
          </cell>
          <cell r="CO113" t="str">
            <v>no existe</v>
          </cell>
        </row>
        <row r="114">
          <cell r="C114">
            <v>399010100201</v>
          </cell>
          <cell r="D114" t="str">
            <v>Actualización de Resultado Operacional</v>
          </cell>
          <cell r="E114">
            <v>0</v>
          </cell>
          <cell r="M114">
            <v>0</v>
          </cell>
          <cell r="U114">
            <v>0</v>
          </cell>
          <cell r="AC114">
            <v>0</v>
          </cell>
          <cell r="AK114">
            <v>0</v>
          </cell>
          <cell r="AS114">
            <v>0</v>
          </cell>
          <cell r="BA114">
            <v>0</v>
          </cell>
          <cell r="BI114">
            <v>0</v>
          </cell>
          <cell r="BQ114">
            <v>0</v>
          </cell>
          <cell r="BY114">
            <v>0</v>
          </cell>
          <cell r="CG114">
            <v>0</v>
          </cell>
          <cell r="CO114" t="str">
            <v>no existe</v>
          </cell>
        </row>
        <row r="115">
          <cell r="C115">
            <v>399010100301</v>
          </cell>
          <cell r="D115" t="str">
            <v>Actualización de Reservas Legales</v>
          </cell>
          <cell r="E115">
            <v>0</v>
          </cell>
          <cell r="M115">
            <v>0</v>
          </cell>
          <cell r="U115">
            <v>0</v>
          </cell>
          <cell r="AC115">
            <v>0</v>
          </cell>
          <cell r="AK115">
            <v>0</v>
          </cell>
          <cell r="AS115">
            <v>0</v>
          </cell>
          <cell r="BA115">
            <v>0</v>
          </cell>
          <cell r="BI115">
            <v>0</v>
          </cell>
          <cell r="BQ115">
            <v>0</v>
          </cell>
          <cell r="BY115">
            <v>0</v>
          </cell>
          <cell r="CG115">
            <v>0</v>
          </cell>
          <cell r="CO115" t="str">
            <v>no existe</v>
          </cell>
        </row>
        <row r="116">
          <cell r="C116">
            <v>399010100401</v>
          </cell>
          <cell r="D116" t="str">
            <v>Actualización de Reservas</v>
          </cell>
          <cell r="E116">
            <v>0</v>
          </cell>
          <cell r="M116">
            <v>0</v>
          </cell>
          <cell r="U116">
            <v>0</v>
          </cell>
          <cell r="AC116">
            <v>0</v>
          </cell>
          <cell r="AK116">
            <v>0</v>
          </cell>
          <cell r="AS116">
            <v>0</v>
          </cell>
          <cell r="BA116">
            <v>0</v>
          </cell>
          <cell r="BI116">
            <v>0</v>
          </cell>
          <cell r="BQ116">
            <v>0</v>
          </cell>
          <cell r="BY116">
            <v>0</v>
          </cell>
          <cell r="CG116">
            <v>0</v>
          </cell>
          <cell r="CO116" t="str">
            <v>no existe</v>
          </cell>
        </row>
        <row r="117">
          <cell r="C117">
            <v>3990102</v>
          </cell>
          <cell r="D117" t="str">
            <v>Actualización Depreciaciones</v>
          </cell>
          <cell r="E117">
            <v>0</v>
          </cell>
          <cell r="M117">
            <v>0</v>
          </cell>
          <cell r="U117">
            <v>0</v>
          </cell>
          <cell r="AC117">
            <v>0</v>
          </cell>
          <cell r="AK117">
            <v>0</v>
          </cell>
          <cell r="AS117">
            <v>0</v>
          </cell>
          <cell r="BA117">
            <v>0</v>
          </cell>
          <cell r="BI117">
            <v>0</v>
          </cell>
          <cell r="BQ117">
            <v>0</v>
          </cell>
          <cell r="BY117">
            <v>0</v>
          </cell>
          <cell r="CG117">
            <v>0</v>
          </cell>
          <cell r="CO117" t="str">
            <v>no existe</v>
          </cell>
        </row>
        <row r="118">
          <cell r="C118">
            <v>399010200001</v>
          </cell>
          <cell r="D118" t="str">
            <v>Actualización de Depreciación</v>
          </cell>
          <cell r="E118">
            <v>0</v>
          </cell>
          <cell r="M118">
            <v>0</v>
          </cell>
          <cell r="U118">
            <v>0</v>
          </cell>
          <cell r="AC118">
            <v>0</v>
          </cell>
          <cell r="AK118">
            <v>0</v>
          </cell>
          <cell r="AS118">
            <v>0</v>
          </cell>
          <cell r="BA118">
            <v>0</v>
          </cell>
          <cell r="BI118">
            <v>0</v>
          </cell>
          <cell r="BQ118">
            <v>0</v>
          </cell>
          <cell r="BY118">
            <v>0</v>
          </cell>
          <cell r="CG118">
            <v>0</v>
          </cell>
          <cell r="CO118" t="str">
            <v>no existe</v>
          </cell>
        </row>
        <row r="119">
          <cell r="C119">
            <v>39996</v>
          </cell>
          <cell r="D119" t="str">
            <v>Gastos de Gestión</v>
          </cell>
          <cell r="E119">
            <v>2025971002</v>
          </cell>
          <cell r="M119">
            <v>3864201796</v>
          </cell>
          <cell r="U119">
            <v>8294396241</v>
          </cell>
          <cell r="AC119">
            <v>11163103010</v>
          </cell>
          <cell r="AK119">
            <v>14183277571</v>
          </cell>
          <cell r="AS119">
            <v>18567061755</v>
          </cell>
          <cell r="BA119">
            <v>22866793265</v>
          </cell>
          <cell r="BI119">
            <v>26154152447</v>
          </cell>
          <cell r="BQ119">
            <v>29046861494</v>
          </cell>
          <cell r="BY119">
            <v>32107733228</v>
          </cell>
          <cell r="CG119">
            <v>35385943012</v>
          </cell>
          <cell r="CO119" t="e">
            <v>#VALUE!</v>
          </cell>
        </row>
        <row r="120">
          <cell r="C120">
            <v>3999601</v>
          </cell>
          <cell r="D120" t="str">
            <v>Remuneraciones, Honorarios y Finiquitos</v>
          </cell>
          <cell r="E120">
            <v>1560531494</v>
          </cell>
          <cell r="F120">
            <v>1000875000</v>
          </cell>
          <cell r="G120">
            <v>559656494</v>
          </cell>
          <cell r="H120">
            <v>544822375</v>
          </cell>
          <cell r="I120">
            <v>456052625</v>
          </cell>
          <cell r="J120">
            <v>464758182</v>
          </cell>
          <cell r="K120">
            <v>94898312</v>
          </cell>
          <cell r="L120">
            <v>0</v>
          </cell>
          <cell r="M120">
            <v>3046906072</v>
          </cell>
          <cell r="N120">
            <v>1989808768</v>
          </cell>
          <cell r="O120">
            <v>1057097304</v>
          </cell>
          <cell r="P120">
            <v>1086770970</v>
          </cell>
          <cell r="Q120">
            <v>903037798</v>
          </cell>
          <cell r="R120">
            <v>910567998</v>
          </cell>
          <cell r="S120">
            <v>146529306</v>
          </cell>
          <cell r="T120">
            <v>0</v>
          </cell>
          <cell r="U120">
            <v>5647881664</v>
          </cell>
          <cell r="V120">
            <v>3398111035</v>
          </cell>
          <cell r="W120">
            <v>2249770629</v>
          </cell>
          <cell r="X120">
            <v>1851696662</v>
          </cell>
          <cell r="Y120">
            <v>1546414373</v>
          </cell>
          <cell r="Z120">
            <v>1564770602</v>
          </cell>
          <cell r="AA120">
            <v>685000027</v>
          </cell>
          <cell r="AB120">
            <v>0</v>
          </cell>
          <cell r="AC120">
            <v>7078497413</v>
          </cell>
          <cell r="AD120">
            <v>4325254631</v>
          </cell>
          <cell r="AE120">
            <v>2753242782</v>
          </cell>
          <cell r="AF120">
            <v>2380754716</v>
          </cell>
          <cell r="AG120">
            <v>1944499915</v>
          </cell>
          <cell r="AH120">
            <v>2004504086</v>
          </cell>
          <cell r="AI120">
            <v>748738696</v>
          </cell>
          <cell r="AJ120">
            <v>0</v>
          </cell>
          <cell r="AK120">
            <v>8628425633</v>
          </cell>
          <cell r="AL120">
            <v>5312072729</v>
          </cell>
          <cell r="AM120">
            <v>3316352904</v>
          </cell>
          <cell r="AN120">
            <v>2890278616</v>
          </cell>
          <cell r="AO120">
            <v>2421794113</v>
          </cell>
          <cell r="AP120">
            <v>2460035735</v>
          </cell>
          <cell r="AQ120">
            <v>856317169</v>
          </cell>
          <cell r="AR120">
            <v>0</v>
          </cell>
          <cell r="AS120">
            <v>10619991783</v>
          </cell>
          <cell r="AT120">
            <v>6582488075</v>
          </cell>
          <cell r="AU120">
            <v>4037503708</v>
          </cell>
          <cell r="AV120">
            <v>3642527644</v>
          </cell>
          <cell r="AW120">
            <v>2939960431</v>
          </cell>
          <cell r="AX120">
            <v>3029880865</v>
          </cell>
          <cell r="AY120">
            <v>1007622843</v>
          </cell>
          <cell r="AZ120">
            <v>0</v>
          </cell>
          <cell r="BA120">
            <v>12200098316</v>
          </cell>
          <cell r="BB120">
            <v>7646045515</v>
          </cell>
          <cell r="BC120">
            <v>4554052801</v>
          </cell>
          <cell r="BD120">
            <v>4158141175</v>
          </cell>
          <cell r="BE120">
            <v>3487904340</v>
          </cell>
          <cell r="BF120">
            <v>3421952972</v>
          </cell>
          <cell r="BG120">
            <v>1132099829</v>
          </cell>
          <cell r="BH120">
            <v>0</v>
          </cell>
          <cell r="BI120">
            <v>13917280380</v>
          </cell>
          <cell r="BJ120">
            <v>8762348949</v>
          </cell>
          <cell r="BK120">
            <v>5154931431</v>
          </cell>
          <cell r="BL120">
            <v>4671917056</v>
          </cell>
          <cell r="BM120">
            <v>4090431893</v>
          </cell>
          <cell r="BN120">
            <v>3807499269</v>
          </cell>
          <cell r="BO120">
            <v>1347432162</v>
          </cell>
          <cell r="BP120">
            <v>0</v>
          </cell>
          <cell r="BQ120">
            <v>15661317853</v>
          </cell>
          <cell r="BR120">
            <v>9811388775</v>
          </cell>
          <cell r="BS120">
            <v>5849929078</v>
          </cell>
          <cell r="BT120">
            <v>5239786447.5733528</v>
          </cell>
          <cell r="BU120">
            <v>4571602327.4266472</v>
          </cell>
          <cell r="BV120">
            <v>4275449597.675034</v>
          </cell>
          <cell r="BW120">
            <v>1574479480.3249657</v>
          </cell>
          <cell r="BX120">
            <v>0</v>
          </cell>
          <cell r="BY120">
            <v>17271825002</v>
          </cell>
          <cell r="BZ120">
            <v>10888199625</v>
          </cell>
          <cell r="CA120">
            <v>6383625377</v>
          </cell>
          <cell r="CB120">
            <v>5834357036.5733528</v>
          </cell>
          <cell r="CC120">
            <v>5053842588.4266472</v>
          </cell>
          <cell r="CD120">
            <v>4721016827.6750336</v>
          </cell>
          <cell r="CE120">
            <v>1662608549.3249657</v>
          </cell>
          <cell r="CF120">
            <v>0</v>
          </cell>
          <cell r="CG120">
            <v>18902370285</v>
          </cell>
          <cell r="CH120">
            <v>11982114673</v>
          </cell>
          <cell r="CI120">
            <v>6920255612</v>
          </cell>
          <cell r="CJ120">
            <v>6446168846.5733528</v>
          </cell>
          <cell r="CK120">
            <v>5535945826.4266472</v>
          </cell>
          <cell r="CL120">
            <v>5174342429.6750345</v>
          </cell>
          <cell r="CM120">
            <v>1745913182.3249657</v>
          </cell>
          <cell r="CN120">
            <v>0</v>
          </cell>
          <cell r="CO120" t="e">
            <v>#VALUE!</v>
          </cell>
          <cell r="CP120">
            <v>6582488075</v>
          </cell>
          <cell r="CQ120">
            <v>4037503708</v>
          </cell>
          <cell r="CR120">
            <v>3642527644</v>
          </cell>
          <cell r="CS120">
            <v>2939960431</v>
          </cell>
          <cell r="CT120">
            <v>3029880865</v>
          </cell>
          <cell r="CU120">
            <v>1007622843</v>
          </cell>
          <cell r="CV120">
            <v>0</v>
          </cell>
        </row>
        <row r="121">
          <cell r="D121" t="str">
            <v>TOTAL REMUNERACIONES</v>
          </cell>
          <cell r="E121">
            <v>1560531494</v>
          </cell>
          <cell r="M121">
            <v>3046906072</v>
          </cell>
          <cell r="N121">
            <v>1989808768</v>
          </cell>
          <cell r="O121">
            <v>1057097304</v>
          </cell>
          <cell r="P121">
            <v>1086770970</v>
          </cell>
          <cell r="Q121">
            <v>903037798</v>
          </cell>
          <cell r="R121">
            <v>910567998</v>
          </cell>
          <cell r="S121">
            <v>146529306</v>
          </cell>
          <cell r="T121">
            <v>0</v>
          </cell>
          <cell r="U121">
            <v>5647881664</v>
          </cell>
          <cell r="AC121">
            <v>7078497413</v>
          </cell>
          <cell r="AK121">
            <v>8628425633</v>
          </cell>
          <cell r="AS121">
            <v>10619991783</v>
          </cell>
          <cell r="BA121">
            <v>12200098316</v>
          </cell>
          <cell r="BI121">
            <v>13917280380</v>
          </cell>
          <cell r="BQ121">
            <v>15661317853</v>
          </cell>
          <cell r="BY121">
            <v>17271825002</v>
          </cell>
          <cell r="CG121">
            <v>18902370285</v>
          </cell>
          <cell r="CO121" t="e">
            <v>#VALUE!</v>
          </cell>
        </row>
        <row r="122">
          <cell r="C122" t="str">
            <v>HF100</v>
          </cell>
          <cell r="D122" t="str">
            <v>TOTAL REMUNERACIONES + TRANSF CORRIENTES</v>
          </cell>
          <cell r="E122">
            <v>1512534117</v>
          </cell>
          <cell r="F122">
            <v>998541531</v>
          </cell>
          <cell r="G122">
            <v>513992586</v>
          </cell>
          <cell r="H122">
            <v>544822375</v>
          </cell>
          <cell r="I122">
            <v>453719156</v>
          </cell>
          <cell r="J122">
            <v>464758182</v>
          </cell>
          <cell r="K122">
            <v>49234404</v>
          </cell>
          <cell r="L122">
            <v>0</v>
          </cell>
          <cell r="M122">
            <v>2997798078</v>
          </cell>
          <cell r="N122">
            <v>1996159414</v>
          </cell>
          <cell r="O122">
            <v>1001638664</v>
          </cell>
          <cell r="P122">
            <v>1086770970</v>
          </cell>
          <cell r="Q122">
            <v>909388444</v>
          </cell>
          <cell r="R122">
            <v>910567998</v>
          </cell>
          <cell r="S122">
            <v>91070666</v>
          </cell>
          <cell r="T122">
            <v>0</v>
          </cell>
          <cell r="U122">
            <v>5159582758</v>
          </cell>
          <cell r="V122">
            <v>3337022764</v>
          </cell>
          <cell r="W122">
            <v>1822559994</v>
          </cell>
          <cell r="X122">
            <v>1851696662</v>
          </cell>
          <cell r="Y122">
            <v>1485326102</v>
          </cell>
          <cell r="Z122">
            <v>1564770602</v>
          </cell>
          <cell r="AA122">
            <v>257789392</v>
          </cell>
          <cell r="AB122">
            <v>0</v>
          </cell>
          <cell r="AC122">
            <v>6565239955</v>
          </cell>
          <cell r="AD122">
            <v>4272380354</v>
          </cell>
          <cell r="AE122">
            <v>2292859601</v>
          </cell>
          <cell r="AF122">
            <v>2380754716</v>
          </cell>
          <cell r="AG122">
            <v>1891625638</v>
          </cell>
          <cell r="AH122">
            <v>2004504086</v>
          </cell>
          <cell r="AI122">
            <v>288355515</v>
          </cell>
          <cell r="AJ122">
            <v>0</v>
          </cell>
          <cell r="AK122">
            <v>7951405438</v>
          </cell>
          <cell r="AL122">
            <v>5173335416</v>
          </cell>
          <cell r="AM122">
            <v>2778070022</v>
          </cell>
          <cell r="AN122">
            <v>2890278616</v>
          </cell>
          <cell r="AO122">
            <v>2283056800</v>
          </cell>
          <cell r="AP122">
            <v>2460035735</v>
          </cell>
          <cell r="AQ122">
            <v>318034287</v>
          </cell>
          <cell r="AR122">
            <v>0</v>
          </cell>
          <cell r="AS122">
            <v>9942775382</v>
          </cell>
          <cell r="AT122">
            <v>6443554556</v>
          </cell>
          <cell r="AU122">
            <v>3499220826</v>
          </cell>
          <cell r="AV122">
            <v>3642527644</v>
          </cell>
          <cell r="AW122">
            <v>2801026912</v>
          </cell>
          <cell r="AX122">
            <v>3029880865</v>
          </cell>
          <cell r="AY122">
            <v>469339961</v>
          </cell>
          <cell r="AZ122">
            <v>0</v>
          </cell>
          <cell r="BA122">
            <v>11538195338</v>
          </cell>
          <cell r="BB122">
            <v>7523504559</v>
          </cell>
          <cell r="BC122">
            <v>4014690779</v>
          </cell>
          <cell r="BD122">
            <v>4158141175</v>
          </cell>
          <cell r="BE122">
            <v>3365363384</v>
          </cell>
          <cell r="BF122">
            <v>3421952972</v>
          </cell>
          <cell r="BG122">
            <v>592737807</v>
          </cell>
          <cell r="BH122">
            <v>0</v>
          </cell>
          <cell r="BI122">
            <v>13166383956</v>
          </cell>
          <cell r="BJ122">
            <v>8623647338</v>
          </cell>
          <cell r="BK122">
            <v>4542736618</v>
          </cell>
          <cell r="BL122">
            <v>4671917056</v>
          </cell>
          <cell r="BM122">
            <v>3951730282</v>
          </cell>
          <cell r="BN122">
            <v>3807499269</v>
          </cell>
          <cell r="BO122">
            <v>735237349</v>
          </cell>
          <cell r="BP122">
            <v>0</v>
          </cell>
          <cell r="BQ122">
            <v>14801734591</v>
          </cell>
          <cell r="BR122">
            <v>9677753704</v>
          </cell>
          <cell r="BS122">
            <v>5123980887</v>
          </cell>
          <cell r="BT122">
            <v>5239786447.5733528</v>
          </cell>
          <cell r="BU122">
            <v>4437967256.4266472</v>
          </cell>
          <cell r="BV122">
            <v>4275449597.675034</v>
          </cell>
          <cell r="BW122">
            <v>848531289.32496572</v>
          </cell>
          <cell r="BX122">
            <v>0</v>
          </cell>
          <cell r="BY122">
            <v>16408092865</v>
          </cell>
          <cell r="BZ122">
            <v>10750415679</v>
          </cell>
          <cell r="CA122">
            <v>5657677186</v>
          </cell>
          <cell r="CB122">
            <v>5834357036.5733528</v>
          </cell>
          <cell r="CC122">
            <v>4916058642.4266472</v>
          </cell>
          <cell r="CD122">
            <v>4721016827.6750336</v>
          </cell>
          <cell r="CE122">
            <v>936660358.32496572</v>
          </cell>
          <cell r="CF122">
            <v>0</v>
          </cell>
          <cell r="CG122">
            <v>18038638148</v>
          </cell>
          <cell r="CH122">
            <v>11844330727</v>
          </cell>
          <cell r="CI122">
            <v>6194307421</v>
          </cell>
          <cell r="CJ122">
            <v>6446168846.5733528</v>
          </cell>
          <cell r="CK122">
            <v>5398161880.4266472</v>
          </cell>
          <cell r="CL122">
            <v>5174342429.6750345</v>
          </cell>
          <cell r="CM122">
            <v>1019964991.3249657</v>
          </cell>
          <cell r="CN122">
            <v>0</v>
          </cell>
          <cell r="CO122" t="e">
            <v>#VALUE!</v>
          </cell>
          <cell r="CP122" t="e">
            <v>#VALUE!</v>
          </cell>
          <cell r="CQ122">
            <v>3499220826</v>
          </cell>
          <cell r="CR122">
            <v>3642527644</v>
          </cell>
          <cell r="CS122" t="e">
            <v>#VALUE!</v>
          </cell>
          <cell r="CT122">
            <v>3029880865</v>
          </cell>
          <cell r="CU122">
            <v>469339961</v>
          </cell>
          <cell r="CV122">
            <v>0</v>
          </cell>
        </row>
        <row r="123">
          <cell r="C123">
            <v>399960100101</v>
          </cell>
          <cell r="D123" t="str">
            <v>Personal Médico Ley 15076</v>
          </cell>
          <cell r="E123">
            <v>177236501</v>
          </cell>
          <cell r="F123">
            <v>177236501</v>
          </cell>
          <cell r="G123">
            <v>0</v>
          </cell>
          <cell r="H123">
            <v>121587884</v>
          </cell>
          <cell r="I123">
            <v>55648617</v>
          </cell>
          <cell r="J123">
            <v>0</v>
          </cell>
          <cell r="K123">
            <v>0</v>
          </cell>
          <cell r="L123">
            <v>0</v>
          </cell>
          <cell r="M123">
            <v>356134731</v>
          </cell>
          <cell r="N123">
            <v>356134731</v>
          </cell>
          <cell r="O123">
            <v>0</v>
          </cell>
          <cell r="P123">
            <v>243910659</v>
          </cell>
          <cell r="Q123">
            <v>112224072</v>
          </cell>
          <cell r="R123">
            <v>0</v>
          </cell>
          <cell r="S123">
            <v>0</v>
          </cell>
          <cell r="T123">
            <v>0</v>
          </cell>
          <cell r="U123">
            <v>557662910</v>
          </cell>
          <cell r="V123">
            <v>557662910</v>
          </cell>
          <cell r="W123">
            <v>0</v>
          </cell>
          <cell r="X123">
            <v>375982723</v>
          </cell>
          <cell r="Y123">
            <v>181680187</v>
          </cell>
          <cell r="Z123">
            <v>0</v>
          </cell>
          <cell r="AA123">
            <v>0</v>
          </cell>
          <cell r="AB123">
            <v>0</v>
          </cell>
          <cell r="AC123">
            <v>737639425</v>
          </cell>
          <cell r="AD123">
            <v>737639425</v>
          </cell>
          <cell r="AE123">
            <v>0</v>
          </cell>
          <cell r="AF123">
            <v>498516906</v>
          </cell>
          <cell r="AG123">
            <v>239122519</v>
          </cell>
          <cell r="AH123">
            <v>0</v>
          </cell>
          <cell r="AI123">
            <v>0</v>
          </cell>
          <cell r="AJ123">
            <v>0</v>
          </cell>
          <cell r="AK123">
            <v>911037558</v>
          </cell>
          <cell r="AL123">
            <v>911037558</v>
          </cell>
          <cell r="AM123">
            <v>0</v>
          </cell>
          <cell r="AN123">
            <v>614817405</v>
          </cell>
          <cell r="AO123">
            <v>296220153</v>
          </cell>
          <cell r="AP123">
            <v>0</v>
          </cell>
          <cell r="AQ123">
            <v>0</v>
          </cell>
          <cell r="AR123">
            <v>0</v>
          </cell>
          <cell r="AS123">
            <v>1112072124</v>
          </cell>
          <cell r="AT123">
            <v>1112072124</v>
          </cell>
          <cell r="AU123">
            <v>0</v>
          </cell>
          <cell r="AV123">
            <v>750425261</v>
          </cell>
          <cell r="AW123">
            <v>361646863</v>
          </cell>
          <cell r="AX123">
            <v>0</v>
          </cell>
          <cell r="AY123">
            <v>0</v>
          </cell>
          <cell r="AZ123">
            <v>0</v>
          </cell>
          <cell r="BA123">
            <v>1314926168</v>
          </cell>
          <cell r="BB123">
            <v>1314926168</v>
          </cell>
          <cell r="BC123">
            <v>0</v>
          </cell>
          <cell r="BD123">
            <v>865934591</v>
          </cell>
          <cell r="BE123">
            <v>448991577</v>
          </cell>
          <cell r="BF123">
            <v>0</v>
          </cell>
          <cell r="BG123">
            <v>0</v>
          </cell>
          <cell r="BH123">
            <v>0</v>
          </cell>
          <cell r="BI123">
            <v>1522025325</v>
          </cell>
          <cell r="BJ123">
            <v>1522025325</v>
          </cell>
          <cell r="BK123">
            <v>0</v>
          </cell>
          <cell r="BL123">
            <v>985387028</v>
          </cell>
          <cell r="BM123">
            <v>536638297</v>
          </cell>
          <cell r="BN123">
            <v>0</v>
          </cell>
          <cell r="BO123">
            <v>0</v>
          </cell>
          <cell r="BP123">
            <v>0</v>
          </cell>
          <cell r="BQ123">
            <v>1671718402</v>
          </cell>
          <cell r="BR123">
            <v>1671718402</v>
          </cell>
          <cell r="BS123">
            <v>0</v>
          </cell>
          <cell r="BT123">
            <v>1078857297</v>
          </cell>
          <cell r="BU123">
            <v>592861105</v>
          </cell>
          <cell r="BV123">
            <v>0</v>
          </cell>
          <cell r="BW123">
            <v>0</v>
          </cell>
          <cell r="BX123">
            <v>0</v>
          </cell>
          <cell r="BY123">
            <v>1861269796</v>
          </cell>
          <cell r="BZ123">
            <v>1861269796</v>
          </cell>
          <cell r="CA123">
            <v>0</v>
          </cell>
          <cell r="CB123">
            <v>1208043363</v>
          </cell>
          <cell r="CC123">
            <v>653226433</v>
          </cell>
          <cell r="CD123">
            <v>0</v>
          </cell>
          <cell r="CE123">
            <v>0</v>
          </cell>
          <cell r="CF123">
            <v>0</v>
          </cell>
          <cell r="CG123">
            <v>2052230150</v>
          </cell>
          <cell r="CH123">
            <v>2052230150</v>
          </cell>
          <cell r="CI123">
            <v>0</v>
          </cell>
          <cell r="CJ123">
            <v>1343520942</v>
          </cell>
          <cell r="CK123">
            <v>708709208</v>
          </cell>
          <cell r="CL123">
            <v>0</v>
          </cell>
          <cell r="CM123">
            <v>0</v>
          </cell>
          <cell r="CN123">
            <v>0</v>
          </cell>
          <cell r="CO123" t="str">
            <v>no existe</v>
          </cell>
          <cell r="CP123">
            <v>1112072124</v>
          </cell>
          <cell r="CQ123">
            <v>0</v>
          </cell>
          <cell r="CR123">
            <v>750425261</v>
          </cell>
          <cell r="CS123">
            <v>361646863</v>
          </cell>
          <cell r="CT123">
            <v>0</v>
          </cell>
          <cell r="CU123">
            <v>0</v>
          </cell>
          <cell r="CV123">
            <v>0</v>
          </cell>
        </row>
        <row r="124">
          <cell r="C124" t="str">
            <v>SUBTOTAL LEY 15076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</row>
        <row r="125">
          <cell r="C125">
            <v>121210200100</v>
          </cell>
          <cell r="D125" t="str">
            <v>SUELDOS Y SOBRESUELDOS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</row>
        <row r="126">
          <cell r="C126">
            <v>121210200101</v>
          </cell>
          <cell r="D126" t="str">
            <v>SDO BASE PERSONAL A CONTRATA</v>
          </cell>
          <cell r="E126">
            <v>13141281</v>
          </cell>
          <cell r="F126">
            <v>13141281</v>
          </cell>
          <cell r="G126">
            <v>0</v>
          </cell>
          <cell r="H126">
            <v>13141281</v>
          </cell>
          <cell r="I126">
            <v>0</v>
          </cell>
          <cell r="J126">
            <v>0</v>
          </cell>
          <cell r="K126">
            <v>0</v>
          </cell>
          <cell r="M126">
            <v>30252361</v>
          </cell>
          <cell r="N126">
            <v>30252361</v>
          </cell>
          <cell r="O126">
            <v>0</v>
          </cell>
          <cell r="P126">
            <v>30252361</v>
          </cell>
          <cell r="Q126">
            <v>0</v>
          </cell>
          <cell r="R126">
            <v>0</v>
          </cell>
          <cell r="S126">
            <v>0</v>
          </cell>
          <cell r="U126">
            <v>44244096</v>
          </cell>
          <cell r="V126">
            <v>44244096</v>
          </cell>
          <cell r="W126">
            <v>0</v>
          </cell>
          <cell r="X126">
            <v>44244096</v>
          </cell>
          <cell r="Y126">
            <v>0</v>
          </cell>
          <cell r="Z126">
            <v>0</v>
          </cell>
          <cell r="AA126">
            <v>0</v>
          </cell>
          <cell r="AC126">
            <v>62858955</v>
          </cell>
          <cell r="AD126">
            <v>62858955</v>
          </cell>
          <cell r="AE126">
            <v>0</v>
          </cell>
          <cell r="AF126">
            <v>62858955</v>
          </cell>
          <cell r="AG126">
            <v>0</v>
          </cell>
          <cell r="AH126">
            <v>0</v>
          </cell>
          <cell r="AI126">
            <v>0</v>
          </cell>
          <cell r="AK126">
            <v>74600245</v>
          </cell>
          <cell r="AL126">
            <v>74600245</v>
          </cell>
          <cell r="AM126">
            <v>0</v>
          </cell>
          <cell r="AN126">
            <v>74600245</v>
          </cell>
          <cell r="AO126">
            <v>0</v>
          </cell>
          <cell r="AP126">
            <v>0</v>
          </cell>
          <cell r="AQ126">
            <v>0</v>
          </cell>
          <cell r="AS126">
            <v>88998389</v>
          </cell>
          <cell r="AT126">
            <v>88998389</v>
          </cell>
          <cell r="AU126">
            <v>0</v>
          </cell>
          <cell r="AV126">
            <v>88998389</v>
          </cell>
          <cell r="AW126">
            <v>0</v>
          </cell>
          <cell r="AX126">
            <v>0</v>
          </cell>
          <cell r="AY126">
            <v>0</v>
          </cell>
          <cell r="BA126">
            <v>100804304</v>
          </cell>
          <cell r="BB126">
            <v>100804304</v>
          </cell>
          <cell r="BC126">
            <v>0</v>
          </cell>
          <cell r="BD126">
            <v>100804304</v>
          </cell>
          <cell r="BE126">
            <v>0</v>
          </cell>
          <cell r="BF126">
            <v>0</v>
          </cell>
          <cell r="BG126">
            <v>0</v>
          </cell>
          <cell r="BI126">
            <v>115613261</v>
          </cell>
          <cell r="BJ126">
            <v>115613261</v>
          </cell>
          <cell r="BK126">
            <v>0</v>
          </cell>
          <cell r="BL126">
            <v>115613261</v>
          </cell>
          <cell r="BM126">
            <v>0</v>
          </cell>
          <cell r="BN126">
            <v>0</v>
          </cell>
          <cell r="BO126">
            <v>0</v>
          </cell>
          <cell r="BQ126">
            <v>134205529</v>
          </cell>
          <cell r="BR126">
            <v>134205529</v>
          </cell>
          <cell r="BS126">
            <v>0</v>
          </cell>
          <cell r="BT126">
            <v>134205529</v>
          </cell>
          <cell r="BU126">
            <v>0</v>
          </cell>
          <cell r="BV126">
            <v>0</v>
          </cell>
          <cell r="BW126">
            <v>0</v>
          </cell>
          <cell r="BY126">
            <v>150790950</v>
          </cell>
          <cell r="BZ126">
            <v>150790950</v>
          </cell>
          <cell r="CA126">
            <v>0</v>
          </cell>
          <cell r="CB126">
            <v>150790950</v>
          </cell>
          <cell r="CC126">
            <v>0</v>
          </cell>
          <cell r="CD126">
            <v>0</v>
          </cell>
          <cell r="CE126">
            <v>0</v>
          </cell>
          <cell r="CG126">
            <v>167272074</v>
          </cell>
          <cell r="CH126">
            <v>167272074</v>
          </cell>
          <cell r="CI126">
            <v>0</v>
          </cell>
          <cell r="CJ126">
            <v>167272074</v>
          </cell>
          <cell r="CK126">
            <v>0</v>
          </cell>
          <cell r="CL126">
            <v>0</v>
          </cell>
          <cell r="CM126">
            <v>0</v>
          </cell>
          <cell r="CO126">
            <v>88998389</v>
          </cell>
          <cell r="CP126">
            <v>88998389</v>
          </cell>
          <cell r="CQ126">
            <v>0</v>
          </cell>
          <cell r="CR126">
            <v>88998389</v>
          </cell>
          <cell r="CS126">
            <v>0</v>
          </cell>
          <cell r="CT126">
            <v>0</v>
          </cell>
          <cell r="CU126">
            <v>0</v>
          </cell>
        </row>
        <row r="127">
          <cell r="C127">
            <v>121210200102</v>
          </cell>
          <cell r="D127" t="str">
            <v>ASIGNACION ANTIGÜEDAD PERS CONTRATA</v>
          </cell>
          <cell r="E127">
            <v>13958874</v>
          </cell>
          <cell r="F127">
            <v>13958874</v>
          </cell>
          <cell r="G127">
            <v>0</v>
          </cell>
          <cell r="H127">
            <v>13958874</v>
          </cell>
          <cell r="I127">
            <v>0</v>
          </cell>
          <cell r="J127">
            <v>0</v>
          </cell>
          <cell r="K127">
            <v>0</v>
          </cell>
          <cell r="M127">
            <v>28370716</v>
          </cell>
          <cell r="N127">
            <v>28370716</v>
          </cell>
          <cell r="O127">
            <v>0</v>
          </cell>
          <cell r="P127">
            <v>28370716</v>
          </cell>
          <cell r="Q127">
            <v>0</v>
          </cell>
          <cell r="R127">
            <v>0</v>
          </cell>
          <cell r="S127">
            <v>0</v>
          </cell>
          <cell r="U127">
            <v>42765730</v>
          </cell>
          <cell r="V127">
            <v>42765730</v>
          </cell>
          <cell r="W127">
            <v>0</v>
          </cell>
          <cell r="X127">
            <v>42765730</v>
          </cell>
          <cell r="Y127">
            <v>0</v>
          </cell>
          <cell r="Z127">
            <v>0</v>
          </cell>
          <cell r="AA127">
            <v>0</v>
          </cell>
          <cell r="AC127">
            <v>56932592</v>
          </cell>
          <cell r="AD127">
            <v>56932592</v>
          </cell>
          <cell r="AE127">
            <v>0</v>
          </cell>
          <cell r="AF127">
            <v>56932592</v>
          </cell>
          <cell r="AG127">
            <v>0</v>
          </cell>
          <cell r="AH127">
            <v>0</v>
          </cell>
          <cell r="AI127">
            <v>0</v>
          </cell>
          <cell r="AK127">
            <v>71042440</v>
          </cell>
          <cell r="AL127">
            <v>71042440</v>
          </cell>
          <cell r="AM127">
            <v>0</v>
          </cell>
          <cell r="AN127">
            <v>71042440</v>
          </cell>
          <cell r="AO127">
            <v>0</v>
          </cell>
          <cell r="AP127">
            <v>0</v>
          </cell>
          <cell r="AQ127">
            <v>0</v>
          </cell>
          <cell r="AS127">
            <v>85179353</v>
          </cell>
          <cell r="AT127">
            <v>85179353</v>
          </cell>
          <cell r="AU127">
            <v>0</v>
          </cell>
          <cell r="AV127">
            <v>85179353</v>
          </cell>
          <cell r="AW127">
            <v>0</v>
          </cell>
          <cell r="AX127">
            <v>0</v>
          </cell>
          <cell r="AY127">
            <v>0</v>
          </cell>
          <cell r="BA127">
            <v>99125259</v>
          </cell>
          <cell r="BB127">
            <v>99125259</v>
          </cell>
          <cell r="BC127">
            <v>0</v>
          </cell>
          <cell r="BD127">
            <v>99125259</v>
          </cell>
          <cell r="BE127">
            <v>0</v>
          </cell>
          <cell r="BF127">
            <v>0</v>
          </cell>
          <cell r="BG127">
            <v>0</v>
          </cell>
          <cell r="BI127">
            <v>113233441</v>
          </cell>
          <cell r="BJ127">
            <v>113233441</v>
          </cell>
          <cell r="BK127">
            <v>0</v>
          </cell>
          <cell r="BL127">
            <v>113233441</v>
          </cell>
          <cell r="BM127">
            <v>0</v>
          </cell>
          <cell r="BN127">
            <v>0</v>
          </cell>
          <cell r="BO127">
            <v>0</v>
          </cell>
          <cell r="BQ127">
            <v>127564815</v>
          </cell>
          <cell r="BR127">
            <v>127564815</v>
          </cell>
          <cell r="BS127">
            <v>0</v>
          </cell>
          <cell r="BT127">
            <v>127564815</v>
          </cell>
          <cell r="BU127">
            <v>0</v>
          </cell>
          <cell r="BV127">
            <v>0</v>
          </cell>
          <cell r="BW127">
            <v>0</v>
          </cell>
          <cell r="BY127">
            <v>141875469</v>
          </cell>
          <cell r="BZ127">
            <v>141875469</v>
          </cell>
          <cell r="CA127">
            <v>0</v>
          </cell>
          <cell r="CB127">
            <v>141875469</v>
          </cell>
          <cell r="CC127">
            <v>0</v>
          </cell>
          <cell r="CD127">
            <v>0</v>
          </cell>
          <cell r="CE127">
            <v>0</v>
          </cell>
          <cell r="CG127">
            <v>156309520</v>
          </cell>
          <cell r="CH127">
            <v>156309520</v>
          </cell>
          <cell r="CI127">
            <v>0</v>
          </cell>
          <cell r="CJ127">
            <v>156309520</v>
          </cell>
          <cell r="CK127">
            <v>0</v>
          </cell>
          <cell r="CL127">
            <v>0</v>
          </cell>
          <cell r="CM127">
            <v>0</v>
          </cell>
          <cell r="CO127">
            <v>85179353</v>
          </cell>
          <cell r="CP127">
            <v>85179353</v>
          </cell>
          <cell r="CQ127">
            <v>0</v>
          </cell>
          <cell r="CR127">
            <v>85179353</v>
          </cell>
          <cell r="CS127">
            <v>0</v>
          </cell>
          <cell r="CT127">
            <v>0</v>
          </cell>
          <cell r="CU127">
            <v>0</v>
          </cell>
        </row>
        <row r="128">
          <cell r="C128">
            <v>121210200103</v>
          </cell>
          <cell r="D128" t="str">
            <v>ASIGNACION PROFESIONAL PERS CONTRATA</v>
          </cell>
          <cell r="E128">
            <v>14638837</v>
          </cell>
          <cell r="F128">
            <v>14638837</v>
          </cell>
          <cell r="G128">
            <v>0</v>
          </cell>
          <cell r="H128">
            <v>14638837</v>
          </cell>
          <cell r="I128">
            <v>0</v>
          </cell>
          <cell r="J128">
            <v>0</v>
          </cell>
          <cell r="K128">
            <v>0</v>
          </cell>
          <cell r="M128">
            <v>29669469</v>
          </cell>
          <cell r="N128">
            <v>29669469</v>
          </cell>
          <cell r="O128">
            <v>0</v>
          </cell>
          <cell r="P128">
            <v>29669469</v>
          </cell>
          <cell r="Q128">
            <v>0</v>
          </cell>
          <cell r="R128">
            <v>0</v>
          </cell>
          <cell r="S128">
            <v>0</v>
          </cell>
          <cell r="U128">
            <v>44710725</v>
          </cell>
          <cell r="V128">
            <v>44710725</v>
          </cell>
          <cell r="W128">
            <v>0</v>
          </cell>
          <cell r="X128">
            <v>44710725</v>
          </cell>
          <cell r="Y128">
            <v>0</v>
          </cell>
          <cell r="Z128">
            <v>0</v>
          </cell>
          <cell r="AA128">
            <v>0</v>
          </cell>
          <cell r="AC128">
            <v>59348303</v>
          </cell>
          <cell r="AD128">
            <v>59348303</v>
          </cell>
          <cell r="AE128">
            <v>0</v>
          </cell>
          <cell r="AF128">
            <v>59348303</v>
          </cell>
          <cell r="AG128">
            <v>0</v>
          </cell>
          <cell r="AH128">
            <v>0</v>
          </cell>
          <cell r="AI128">
            <v>0</v>
          </cell>
          <cell r="AK128">
            <v>74045472</v>
          </cell>
          <cell r="AL128">
            <v>74045472</v>
          </cell>
          <cell r="AM128">
            <v>0</v>
          </cell>
          <cell r="AN128">
            <v>74045472</v>
          </cell>
          <cell r="AO128">
            <v>0</v>
          </cell>
          <cell r="AP128">
            <v>0</v>
          </cell>
          <cell r="AQ128">
            <v>0</v>
          </cell>
          <cell r="AS128">
            <v>84064640</v>
          </cell>
          <cell r="AT128">
            <v>84064640</v>
          </cell>
          <cell r="AU128">
            <v>0</v>
          </cell>
          <cell r="AV128">
            <v>84064640</v>
          </cell>
          <cell r="AW128">
            <v>0</v>
          </cell>
          <cell r="AX128">
            <v>0</v>
          </cell>
          <cell r="AY128">
            <v>0</v>
          </cell>
          <cell r="BA128">
            <v>98660572</v>
          </cell>
          <cell r="BB128">
            <v>98660572</v>
          </cell>
          <cell r="BC128">
            <v>0</v>
          </cell>
          <cell r="BD128">
            <v>98660572</v>
          </cell>
          <cell r="BE128">
            <v>0</v>
          </cell>
          <cell r="BF128">
            <v>0</v>
          </cell>
          <cell r="BG128">
            <v>0</v>
          </cell>
          <cell r="BI128">
            <v>113418769</v>
          </cell>
          <cell r="BJ128">
            <v>113418769</v>
          </cell>
          <cell r="BK128">
            <v>0</v>
          </cell>
          <cell r="BL128">
            <v>113418769</v>
          </cell>
          <cell r="BM128">
            <v>0</v>
          </cell>
          <cell r="BN128">
            <v>0</v>
          </cell>
          <cell r="BO128">
            <v>0</v>
          </cell>
          <cell r="BQ128">
            <v>128357546</v>
          </cell>
          <cell r="BR128">
            <v>128357546</v>
          </cell>
          <cell r="BS128">
            <v>0</v>
          </cell>
          <cell r="BT128">
            <v>128357546</v>
          </cell>
          <cell r="BU128">
            <v>0</v>
          </cell>
          <cell r="BV128">
            <v>0</v>
          </cell>
          <cell r="BW128">
            <v>0</v>
          </cell>
          <cell r="BY128">
            <v>143366770</v>
          </cell>
          <cell r="BZ128">
            <v>143366770</v>
          </cell>
          <cell r="CA128">
            <v>0</v>
          </cell>
          <cell r="CB128">
            <v>143366770</v>
          </cell>
          <cell r="CC128">
            <v>0</v>
          </cell>
          <cell r="CD128">
            <v>0</v>
          </cell>
          <cell r="CE128">
            <v>0</v>
          </cell>
          <cell r="CG128">
            <v>182456792</v>
          </cell>
          <cell r="CH128">
            <v>182456792</v>
          </cell>
          <cell r="CI128">
            <v>0</v>
          </cell>
          <cell r="CJ128">
            <v>182456792</v>
          </cell>
          <cell r="CK128">
            <v>0</v>
          </cell>
          <cell r="CL128">
            <v>0</v>
          </cell>
          <cell r="CM128">
            <v>0</v>
          </cell>
          <cell r="CO128">
            <v>84064640</v>
          </cell>
          <cell r="CP128">
            <v>84064640</v>
          </cell>
          <cell r="CQ128">
            <v>0</v>
          </cell>
          <cell r="CR128">
            <v>84064640</v>
          </cell>
          <cell r="CS128">
            <v>0</v>
          </cell>
          <cell r="CT128">
            <v>0</v>
          </cell>
          <cell r="CU128">
            <v>0</v>
          </cell>
        </row>
        <row r="129">
          <cell r="C129">
            <v>121210200105</v>
          </cell>
          <cell r="D129" t="str">
            <v>ASIG COLACION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>
            <v>72052</v>
          </cell>
          <cell r="AD129">
            <v>72052</v>
          </cell>
          <cell r="AE129">
            <v>0</v>
          </cell>
          <cell r="AF129">
            <v>72052</v>
          </cell>
          <cell r="AG129">
            <v>0</v>
          </cell>
          <cell r="AH129">
            <v>0</v>
          </cell>
          <cell r="AI129">
            <v>0</v>
          </cell>
          <cell r="AK129">
            <v>72052</v>
          </cell>
          <cell r="AL129">
            <v>72052</v>
          </cell>
          <cell r="AM129">
            <v>0</v>
          </cell>
          <cell r="AN129">
            <v>72052</v>
          </cell>
          <cell r="AO129">
            <v>0</v>
          </cell>
          <cell r="AP129">
            <v>0</v>
          </cell>
          <cell r="AQ129">
            <v>0</v>
          </cell>
          <cell r="AS129">
            <v>72052</v>
          </cell>
          <cell r="AT129">
            <v>72052</v>
          </cell>
          <cell r="AU129">
            <v>0</v>
          </cell>
          <cell r="AV129">
            <v>72052</v>
          </cell>
          <cell r="AW129">
            <v>0</v>
          </cell>
          <cell r="AX129">
            <v>0</v>
          </cell>
          <cell r="AY129">
            <v>0</v>
          </cell>
          <cell r="BA129">
            <v>72052</v>
          </cell>
          <cell r="BB129">
            <v>72052</v>
          </cell>
          <cell r="BC129">
            <v>0</v>
          </cell>
          <cell r="BD129">
            <v>72052</v>
          </cell>
          <cell r="BE129">
            <v>0</v>
          </cell>
          <cell r="BF129">
            <v>0</v>
          </cell>
          <cell r="BG129">
            <v>0</v>
          </cell>
          <cell r="BI129">
            <v>72052</v>
          </cell>
          <cell r="BJ129">
            <v>72052</v>
          </cell>
          <cell r="BK129">
            <v>0</v>
          </cell>
          <cell r="BL129">
            <v>72052</v>
          </cell>
          <cell r="BM129">
            <v>0</v>
          </cell>
          <cell r="BN129">
            <v>0</v>
          </cell>
          <cell r="BO129">
            <v>0</v>
          </cell>
          <cell r="BQ129">
            <v>72052</v>
          </cell>
          <cell r="BR129">
            <v>72052</v>
          </cell>
          <cell r="BS129">
            <v>0</v>
          </cell>
          <cell r="BT129">
            <v>72052</v>
          </cell>
          <cell r="BU129">
            <v>0</v>
          </cell>
          <cell r="BV129">
            <v>0</v>
          </cell>
          <cell r="BW129">
            <v>0</v>
          </cell>
          <cell r="BY129">
            <v>72052</v>
          </cell>
          <cell r="BZ129">
            <v>72052</v>
          </cell>
          <cell r="CA129">
            <v>0</v>
          </cell>
          <cell r="CB129">
            <v>72052</v>
          </cell>
          <cell r="CC129">
            <v>0</v>
          </cell>
          <cell r="CD129">
            <v>0</v>
          </cell>
          <cell r="CE129">
            <v>0</v>
          </cell>
          <cell r="CG129">
            <v>72052</v>
          </cell>
          <cell r="CH129">
            <v>72052</v>
          </cell>
          <cell r="CI129">
            <v>0</v>
          </cell>
          <cell r="CJ129">
            <v>72052</v>
          </cell>
          <cell r="CK129">
            <v>0</v>
          </cell>
          <cell r="CL129">
            <v>0</v>
          </cell>
          <cell r="CM129">
            <v>0</v>
          </cell>
          <cell r="CO129">
            <v>72052</v>
          </cell>
          <cell r="CP129">
            <v>72052</v>
          </cell>
          <cell r="CQ129">
            <v>0</v>
          </cell>
          <cell r="CR129">
            <v>72052</v>
          </cell>
          <cell r="CS129">
            <v>0</v>
          </cell>
          <cell r="CT129">
            <v>0</v>
          </cell>
          <cell r="CU129">
            <v>0</v>
          </cell>
        </row>
        <row r="130">
          <cell r="C130">
            <v>121210200107</v>
          </cell>
          <cell r="D130" t="str">
            <v>ASIG DL3551 PERS MED</v>
          </cell>
          <cell r="E130">
            <v>27922800</v>
          </cell>
          <cell r="F130">
            <v>27922800</v>
          </cell>
          <cell r="G130">
            <v>0</v>
          </cell>
          <cell r="H130">
            <v>27922800</v>
          </cell>
          <cell r="I130">
            <v>0</v>
          </cell>
          <cell r="J130">
            <v>0</v>
          </cell>
          <cell r="K130">
            <v>0</v>
          </cell>
          <cell r="M130">
            <v>56481004</v>
          </cell>
          <cell r="N130">
            <v>56481004</v>
          </cell>
          <cell r="O130">
            <v>0</v>
          </cell>
          <cell r="P130">
            <v>56481004</v>
          </cell>
          <cell r="Q130">
            <v>0</v>
          </cell>
          <cell r="R130">
            <v>0</v>
          </cell>
          <cell r="S130">
            <v>0</v>
          </cell>
          <cell r="U130">
            <v>85101130</v>
          </cell>
          <cell r="V130">
            <v>85101130</v>
          </cell>
          <cell r="W130">
            <v>0</v>
          </cell>
          <cell r="X130">
            <v>85101130</v>
          </cell>
          <cell r="Y130">
            <v>0</v>
          </cell>
          <cell r="Z130">
            <v>0</v>
          </cell>
          <cell r="AA130">
            <v>0</v>
          </cell>
          <cell r="AC130">
            <v>113336958</v>
          </cell>
          <cell r="AD130">
            <v>113336958</v>
          </cell>
          <cell r="AE130">
            <v>0</v>
          </cell>
          <cell r="AF130">
            <v>113336958</v>
          </cell>
          <cell r="AG130">
            <v>0</v>
          </cell>
          <cell r="AH130">
            <v>0</v>
          </cell>
          <cell r="AI130">
            <v>0</v>
          </cell>
          <cell r="AK130">
            <v>141748361</v>
          </cell>
          <cell r="AL130">
            <v>141748361</v>
          </cell>
          <cell r="AM130">
            <v>0</v>
          </cell>
          <cell r="AN130">
            <v>141748361</v>
          </cell>
          <cell r="AO130">
            <v>0</v>
          </cell>
          <cell r="AP130">
            <v>0</v>
          </cell>
          <cell r="AQ130">
            <v>0</v>
          </cell>
          <cell r="AS130">
            <v>170236573</v>
          </cell>
          <cell r="AT130">
            <v>170236573</v>
          </cell>
          <cell r="AU130">
            <v>0</v>
          </cell>
          <cell r="AV130">
            <v>170236573</v>
          </cell>
          <cell r="AW130">
            <v>0</v>
          </cell>
          <cell r="AX130">
            <v>0</v>
          </cell>
          <cell r="AY130">
            <v>0</v>
          </cell>
          <cell r="BA130">
            <v>198343062</v>
          </cell>
          <cell r="BB130">
            <v>198343062</v>
          </cell>
          <cell r="BC130">
            <v>0</v>
          </cell>
          <cell r="BD130">
            <v>198343062</v>
          </cell>
          <cell r="BE130">
            <v>0</v>
          </cell>
          <cell r="BF130">
            <v>0</v>
          </cell>
          <cell r="BG130">
            <v>0</v>
          </cell>
          <cell r="BI130">
            <v>226651732</v>
          </cell>
          <cell r="BJ130">
            <v>226651732</v>
          </cell>
          <cell r="BK130">
            <v>0</v>
          </cell>
          <cell r="BL130">
            <v>226651732</v>
          </cell>
          <cell r="BM130">
            <v>0</v>
          </cell>
          <cell r="BN130">
            <v>0</v>
          </cell>
          <cell r="BO130">
            <v>0</v>
          </cell>
          <cell r="BQ130">
            <v>255344539</v>
          </cell>
          <cell r="BR130">
            <v>255344539</v>
          </cell>
          <cell r="BS130">
            <v>0</v>
          </cell>
          <cell r="BT130">
            <v>255344539</v>
          </cell>
          <cell r="BU130">
            <v>0</v>
          </cell>
          <cell r="BV130">
            <v>0</v>
          </cell>
          <cell r="BW130">
            <v>0</v>
          </cell>
          <cell r="BY130">
            <v>284122856</v>
          </cell>
          <cell r="BZ130">
            <v>284122856</v>
          </cell>
          <cell r="CA130">
            <v>0</v>
          </cell>
          <cell r="CB130">
            <v>284122856</v>
          </cell>
          <cell r="CC130">
            <v>0</v>
          </cell>
          <cell r="CD130">
            <v>0</v>
          </cell>
          <cell r="CE130">
            <v>0</v>
          </cell>
          <cell r="CG130">
            <v>284171766</v>
          </cell>
          <cell r="CH130">
            <v>284171766</v>
          </cell>
          <cell r="CI130">
            <v>0</v>
          </cell>
          <cell r="CJ130">
            <v>284171766</v>
          </cell>
          <cell r="CK130">
            <v>0</v>
          </cell>
          <cell r="CL130">
            <v>0</v>
          </cell>
          <cell r="CM130">
            <v>0</v>
          </cell>
          <cell r="CO130">
            <v>170236573</v>
          </cell>
          <cell r="CP130">
            <v>170236573</v>
          </cell>
          <cell r="CQ130">
            <v>0</v>
          </cell>
          <cell r="CR130">
            <v>170236573</v>
          </cell>
          <cell r="CS130">
            <v>0</v>
          </cell>
          <cell r="CT130">
            <v>0</v>
          </cell>
          <cell r="CU130">
            <v>0</v>
          </cell>
        </row>
        <row r="131">
          <cell r="C131">
            <v>121210200109</v>
          </cell>
          <cell r="D131" t="str">
            <v>ASIG ESPECIALIDAD OTROS PROFESION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</row>
        <row r="132">
          <cell r="C132">
            <v>121210200111</v>
          </cell>
          <cell r="D132" t="str">
            <v>ASIGN MOVILZACION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</row>
        <row r="133">
          <cell r="C133">
            <v>121210200113</v>
          </cell>
          <cell r="D133" t="str">
            <v>ASIGNAC Y BONIFICAC COMPENSATORIA</v>
          </cell>
          <cell r="E133">
            <v>10948857</v>
          </cell>
          <cell r="F133">
            <v>10948857</v>
          </cell>
          <cell r="G133">
            <v>0</v>
          </cell>
          <cell r="H133">
            <v>0</v>
          </cell>
          <cell r="I133">
            <v>10948857</v>
          </cell>
          <cell r="J133">
            <v>0</v>
          </cell>
          <cell r="K133">
            <v>0</v>
          </cell>
          <cell r="M133">
            <v>22085291</v>
          </cell>
          <cell r="N133">
            <v>22085291</v>
          </cell>
          <cell r="O133">
            <v>0</v>
          </cell>
          <cell r="P133">
            <v>0</v>
          </cell>
          <cell r="Q133">
            <v>22085291</v>
          </cell>
          <cell r="R133">
            <v>0</v>
          </cell>
          <cell r="S133">
            <v>0</v>
          </cell>
          <cell r="U133">
            <v>36337732</v>
          </cell>
          <cell r="V133">
            <v>36337732</v>
          </cell>
          <cell r="W133">
            <v>0</v>
          </cell>
          <cell r="X133">
            <v>0</v>
          </cell>
          <cell r="Y133">
            <v>36337732</v>
          </cell>
          <cell r="Z133">
            <v>0</v>
          </cell>
          <cell r="AA133">
            <v>0</v>
          </cell>
          <cell r="AC133">
            <v>47482726</v>
          </cell>
          <cell r="AD133">
            <v>47482726</v>
          </cell>
          <cell r="AE133">
            <v>0</v>
          </cell>
          <cell r="AF133">
            <v>0</v>
          </cell>
          <cell r="AG133">
            <v>47482726</v>
          </cell>
          <cell r="AH133">
            <v>0</v>
          </cell>
          <cell r="AI133">
            <v>0</v>
          </cell>
          <cell r="AK133">
            <v>58780266</v>
          </cell>
          <cell r="AL133">
            <v>58780266</v>
          </cell>
          <cell r="AM133">
            <v>0</v>
          </cell>
          <cell r="AN133">
            <v>0</v>
          </cell>
          <cell r="AO133">
            <v>58780266</v>
          </cell>
          <cell r="AP133">
            <v>0</v>
          </cell>
          <cell r="AQ133">
            <v>0</v>
          </cell>
          <cell r="AS133">
            <v>74823525</v>
          </cell>
          <cell r="AT133">
            <v>74823525</v>
          </cell>
          <cell r="AU133">
            <v>0</v>
          </cell>
          <cell r="AV133">
            <v>0</v>
          </cell>
          <cell r="AW133">
            <v>74823525</v>
          </cell>
          <cell r="AX133">
            <v>0</v>
          </cell>
          <cell r="AY133">
            <v>0</v>
          </cell>
          <cell r="BA133">
            <v>86055021</v>
          </cell>
          <cell r="BB133">
            <v>86055021</v>
          </cell>
          <cell r="BC133">
            <v>0</v>
          </cell>
          <cell r="BD133">
            <v>0</v>
          </cell>
          <cell r="BE133">
            <v>86055021</v>
          </cell>
          <cell r="BF133">
            <v>0</v>
          </cell>
          <cell r="BG133">
            <v>0</v>
          </cell>
          <cell r="BI133">
            <v>107488268</v>
          </cell>
          <cell r="BJ133">
            <v>107488268</v>
          </cell>
          <cell r="BK133">
            <v>0</v>
          </cell>
          <cell r="BL133">
            <v>0</v>
          </cell>
          <cell r="BM133">
            <v>107488268</v>
          </cell>
          <cell r="BN133">
            <v>0</v>
          </cell>
          <cell r="BO133">
            <v>0</v>
          </cell>
          <cell r="BQ133">
            <v>129170951</v>
          </cell>
          <cell r="BR133">
            <v>129170951</v>
          </cell>
          <cell r="BS133">
            <v>0</v>
          </cell>
          <cell r="BT133">
            <v>0</v>
          </cell>
          <cell r="BU133">
            <v>129170951</v>
          </cell>
          <cell r="BV133">
            <v>0</v>
          </cell>
          <cell r="BW133">
            <v>0</v>
          </cell>
          <cell r="BY133">
            <v>150867398</v>
          </cell>
          <cell r="BZ133">
            <v>150867398</v>
          </cell>
          <cell r="CA133">
            <v>0</v>
          </cell>
          <cell r="CB133">
            <v>0</v>
          </cell>
          <cell r="CC133">
            <v>150867398</v>
          </cell>
          <cell r="CD133">
            <v>0</v>
          </cell>
          <cell r="CE133">
            <v>0</v>
          </cell>
          <cell r="CG133">
            <v>162482478</v>
          </cell>
          <cell r="CH133">
            <v>162482478</v>
          </cell>
          <cell r="CI133">
            <v>0</v>
          </cell>
          <cell r="CJ133">
            <v>0</v>
          </cell>
          <cell r="CK133">
            <v>162482478</v>
          </cell>
          <cell r="CL133">
            <v>0</v>
          </cell>
          <cell r="CM133">
            <v>0</v>
          </cell>
          <cell r="CO133">
            <v>74823525</v>
          </cell>
          <cell r="CP133">
            <v>74823525</v>
          </cell>
          <cell r="CQ133">
            <v>0</v>
          </cell>
          <cell r="CR133">
            <v>0</v>
          </cell>
          <cell r="CS133">
            <v>74823525</v>
          </cell>
          <cell r="CT133">
            <v>0</v>
          </cell>
          <cell r="CU133">
            <v>0</v>
          </cell>
        </row>
        <row r="134">
          <cell r="C134">
            <v>121210200114</v>
          </cell>
          <cell r="D134" t="str">
            <v>ASIG ART 4 L18717 PERS MEDICO</v>
          </cell>
          <cell r="E134">
            <v>2175616</v>
          </cell>
          <cell r="F134">
            <v>2175616</v>
          </cell>
          <cell r="G134">
            <v>0</v>
          </cell>
          <cell r="H134">
            <v>2175616</v>
          </cell>
          <cell r="I134">
            <v>0</v>
          </cell>
          <cell r="J134">
            <v>0</v>
          </cell>
          <cell r="K134">
            <v>0</v>
          </cell>
          <cell r="M134">
            <v>4376371</v>
          </cell>
          <cell r="N134">
            <v>4376371</v>
          </cell>
          <cell r="O134">
            <v>0</v>
          </cell>
          <cell r="P134">
            <v>4376371</v>
          </cell>
          <cell r="Q134">
            <v>0</v>
          </cell>
          <cell r="R134">
            <v>0</v>
          </cell>
          <cell r="S134">
            <v>0</v>
          </cell>
          <cell r="U134">
            <v>6593719</v>
          </cell>
          <cell r="V134">
            <v>6593719</v>
          </cell>
          <cell r="W134">
            <v>0</v>
          </cell>
          <cell r="X134">
            <v>6593719</v>
          </cell>
          <cell r="Y134">
            <v>0</v>
          </cell>
          <cell r="Z134">
            <v>0</v>
          </cell>
          <cell r="AA134">
            <v>0</v>
          </cell>
          <cell r="AC134">
            <v>8871403</v>
          </cell>
          <cell r="AD134">
            <v>8871403</v>
          </cell>
          <cell r="AE134">
            <v>0</v>
          </cell>
          <cell r="AF134">
            <v>8871403</v>
          </cell>
          <cell r="AG134">
            <v>0</v>
          </cell>
          <cell r="AH134">
            <v>0</v>
          </cell>
          <cell r="AI134">
            <v>0</v>
          </cell>
          <cell r="AK134">
            <v>11194339</v>
          </cell>
          <cell r="AL134">
            <v>11194339</v>
          </cell>
          <cell r="AM134">
            <v>0</v>
          </cell>
          <cell r="AN134">
            <v>11194339</v>
          </cell>
          <cell r="AO134">
            <v>0</v>
          </cell>
          <cell r="AP134">
            <v>0</v>
          </cell>
          <cell r="AQ134">
            <v>0</v>
          </cell>
          <cell r="AS134">
            <v>13480571</v>
          </cell>
          <cell r="AT134">
            <v>13480571</v>
          </cell>
          <cell r="AU134">
            <v>0</v>
          </cell>
          <cell r="AV134">
            <v>13480571</v>
          </cell>
          <cell r="AW134">
            <v>0</v>
          </cell>
          <cell r="AX134">
            <v>0</v>
          </cell>
          <cell r="AY134">
            <v>0</v>
          </cell>
          <cell r="BA134">
            <v>15743171</v>
          </cell>
          <cell r="BB134">
            <v>15743171</v>
          </cell>
          <cell r="BC134">
            <v>0</v>
          </cell>
          <cell r="BD134">
            <v>15743171</v>
          </cell>
          <cell r="BE134">
            <v>0</v>
          </cell>
          <cell r="BF134">
            <v>0</v>
          </cell>
          <cell r="BG134">
            <v>0</v>
          </cell>
          <cell r="BI134">
            <v>18018341</v>
          </cell>
          <cell r="BJ134">
            <v>18018341</v>
          </cell>
          <cell r="BK134">
            <v>0</v>
          </cell>
          <cell r="BL134">
            <v>18018341</v>
          </cell>
          <cell r="BM134">
            <v>0</v>
          </cell>
          <cell r="BN134">
            <v>0</v>
          </cell>
          <cell r="BO134">
            <v>0</v>
          </cell>
          <cell r="BQ134">
            <v>20340271</v>
          </cell>
          <cell r="BR134">
            <v>20340271</v>
          </cell>
          <cell r="BS134">
            <v>0</v>
          </cell>
          <cell r="BT134">
            <v>20340271</v>
          </cell>
          <cell r="BU134">
            <v>0</v>
          </cell>
          <cell r="BV134">
            <v>0</v>
          </cell>
          <cell r="BW134">
            <v>0</v>
          </cell>
          <cell r="BY134">
            <v>22654659</v>
          </cell>
          <cell r="BZ134">
            <v>22654659</v>
          </cell>
          <cell r="CA134">
            <v>0</v>
          </cell>
          <cell r="CB134">
            <v>22654659</v>
          </cell>
          <cell r="CC134">
            <v>0</v>
          </cell>
          <cell r="CD134">
            <v>0</v>
          </cell>
          <cell r="CE134">
            <v>0</v>
          </cell>
          <cell r="CG134">
            <v>25038343</v>
          </cell>
          <cell r="CH134">
            <v>25038343</v>
          </cell>
          <cell r="CI134">
            <v>0</v>
          </cell>
          <cell r="CJ134">
            <v>25038343</v>
          </cell>
          <cell r="CK134">
            <v>0</v>
          </cell>
          <cell r="CL134">
            <v>0</v>
          </cell>
          <cell r="CM134">
            <v>0</v>
          </cell>
          <cell r="CO134">
            <v>13480571</v>
          </cell>
          <cell r="CP134">
            <v>13480571</v>
          </cell>
          <cell r="CQ134">
            <v>0</v>
          </cell>
          <cell r="CR134">
            <v>13480571</v>
          </cell>
          <cell r="CS134">
            <v>0</v>
          </cell>
          <cell r="CT134">
            <v>0</v>
          </cell>
          <cell r="CU134">
            <v>0</v>
          </cell>
        </row>
        <row r="135">
          <cell r="C135">
            <v>121210200115</v>
          </cell>
          <cell r="D135" t="str">
            <v>ASIG DE INCREMENTO REM IMP DL 3501</v>
          </cell>
          <cell r="E135">
            <v>5044750</v>
          </cell>
          <cell r="F135">
            <v>5044750</v>
          </cell>
          <cell r="G135">
            <v>0</v>
          </cell>
          <cell r="H135">
            <v>5044750</v>
          </cell>
          <cell r="I135">
            <v>0</v>
          </cell>
          <cell r="J135">
            <v>0</v>
          </cell>
          <cell r="K135">
            <v>0</v>
          </cell>
          <cell r="M135">
            <v>10207397</v>
          </cell>
          <cell r="N135">
            <v>10207397</v>
          </cell>
          <cell r="O135">
            <v>0</v>
          </cell>
          <cell r="P135">
            <v>10207397</v>
          </cell>
          <cell r="Q135">
            <v>0</v>
          </cell>
          <cell r="R135">
            <v>0</v>
          </cell>
          <cell r="S135">
            <v>0</v>
          </cell>
          <cell r="U135">
            <v>15409859</v>
          </cell>
          <cell r="V135">
            <v>15409859</v>
          </cell>
          <cell r="W135">
            <v>0</v>
          </cell>
          <cell r="X135">
            <v>15409859</v>
          </cell>
          <cell r="Y135">
            <v>0</v>
          </cell>
          <cell r="Z135">
            <v>0</v>
          </cell>
          <cell r="AA135">
            <v>0</v>
          </cell>
          <cell r="AC135">
            <v>20502076</v>
          </cell>
          <cell r="AD135">
            <v>20502076</v>
          </cell>
          <cell r="AE135">
            <v>0</v>
          </cell>
          <cell r="AF135">
            <v>20502076</v>
          </cell>
          <cell r="AG135">
            <v>0</v>
          </cell>
          <cell r="AH135">
            <v>0</v>
          </cell>
          <cell r="AI135">
            <v>0</v>
          </cell>
          <cell r="AK135">
            <v>25642125</v>
          </cell>
          <cell r="AL135">
            <v>25642125</v>
          </cell>
          <cell r="AM135">
            <v>0</v>
          </cell>
          <cell r="AN135">
            <v>25642125</v>
          </cell>
          <cell r="AO135">
            <v>0</v>
          </cell>
          <cell r="AP135">
            <v>0</v>
          </cell>
          <cell r="AQ135">
            <v>0</v>
          </cell>
          <cell r="AS135">
            <v>30809697</v>
          </cell>
          <cell r="AT135">
            <v>30809697</v>
          </cell>
          <cell r="AU135">
            <v>0</v>
          </cell>
          <cell r="AV135">
            <v>30809697</v>
          </cell>
          <cell r="AW135">
            <v>0</v>
          </cell>
          <cell r="AX135">
            <v>0</v>
          </cell>
          <cell r="AY135">
            <v>0</v>
          </cell>
          <cell r="BA135">
            <v>35940374</v>
          </cell>
          <cell r="BB135">
            <v>35940374</v>
          </cell>
          <cell r="BC135">
            <v>0</v>
          </cell>
          <cell r="BD135">
            <v>35940374</v>
          </cell>
          <cell r="BE135">
            <v>0</v>
          </cell>
          <cell r="BF135">
            <v>0</v>
          </cell>
          <cell r="BG135">
            <v>0</v>
          </cell>
          <cell r="BI135">
            <v>41114390</v>
          </cell>
          <cell r="BJ135">
            <v>41114390</v>
          </cell>
          <cell r="BK135">
            <v>0</v>
          </cell>
          <cell r="BL135">
            <v>41114390</v>
          </cell>
          <cell r="BM135">
            <v>0</v>
          </cell>
          <cell r="BN135">
            <v>0</v>
          </cell>
          <cell r="BO135">
            <v>0</v>
          </cell>
          <cell r="BQ135">
            <v>46356574</v>
          </cell>
          <cell r="BR135">
            <v>46356574</v>
          </cell>
          <cell r="BS135">
            <v>0</v>
          </cell>
          <cell r="BT135">
            <v>46356574</v>
          </cell>
          <cell r="BU135">
            <v>0</v>
          </cell>
          <cell r="BV135">
            <v>0</v>
          </cell>
          <cell r="BW135">
            <v>0</v>
          </cell>
          <cell r="BY135">
            <v>51612164</v>
          </cell>
          <cell r="BZ135">
            <v>51612164</v>
          </cell>
          <cell r="CA135">
            <v>0</v>
          </cell>
          <cell r="CB135">
            <v>51612164</v>
          </cell>
          <cell r="CC135">
            <v>0</v>
          </cell>
          <cell r="CD135">
            <v>0</v>
          </cell>
          <cell r="CE135">
            <v>0</v>
          </cell>
          <cell r="CG135">
            <v>56910661</v>
          </cell>
          <cell r="CH135">
            <v>56910661</v>
          </cell>
          <cell r="CI135">
            <v>0</v>
          </cell>
          <cell r="CJ135">
            <v>56910661</v>
          </cell>
          <cell r="CK135">
            <v>0</v>
          </cell>
          <cell r="CL135">
            <v>0</v>
          </cell>
          <cell r="CM135">
            <v>0</v>
          </cell>
          <cell r="CO135">
            <v>30809697</v>
          </cell>
          <cell r="CP135">
            <v>30809697</v>
          </cell>
          <cell r="CQ135">
            <v>0</v>
          </cell>
          <cell r="CR135">
            <v>30809697</v>
          </cell>
          <cell r="CS135">
            <v>0</v>
          </cell>
          <cell r="CT135">
            <v>0</v>
          </cell>
          <cell r="CU135">
            <v>0</v>
          </cell>
        </row>
        <row r="136">
          <cell r="C136">
            <v>121210200118</v>
          </cell>
          <cell r="D136" t="str">
            <v xml:space="preserve">ASIGN RESPOSABILIDAD  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</row>
        <row r="137">
          <cell r="C137">
            <v>121210200119</v>
          </cell>
          <cell r="D137" t="str">
            <v>ASIGN TURNO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</row>
        <row r="138">
          <cell r="C138">
            <v>121210200127</v>
          </cell>
          <cell r="D138" t="str">
            <v>ASIGNACION ESTIMULO</v>
          </cell>
          <cell r="E138">
            <v>35013281</v>
          </cell>
          <cell r="F138">
            <v>35013281</v>
          </cell>
          <cell r="G138">
            <v>0</v>
          </cell>
          <cell r="H138">
            <v>0</v>
          </cell>
          <cell r="I138">
            <v>35013281</v>
          </cell>
          <cell r="J138">
            <v>0</v>
          </cell>
          <cell r="K138">
            <v>0</v>
          </cell>
          <cell r="M138">
            <v>70597679</v>
          </cell>
          <cell r="N138">
            <v>70597679</v>
          </cell>
          <cell r="O138">
            <v>0</v>
          </cell>
          <cell r="P138">
            <v>0</v>
          </cell>
          <cell r="Q138">
            <v>70597679</v>
          </cell>
          <cell r="R138">
            <v>0</v>
          </cell>
          <cell r="S138">
            <v>0</v>
          </cell>
          <cell r="U138">
            <v>106741237</v>
          </cell>
          <cell r="V138">
            <v>106741237</v>
          </cell>
          <cell r="W138">
            <v>0</v>
          </cell>
          <cell r="X138">
            <v>0</v>
          </cell>
          <cell r="Y138">
            <v>106741237</v>
          </cell>
          <cell r="Z138">
            <v>0</v>
          </cell>
          <cell r="AA138">
            <v>0</v>
          </cell>
          <cell r="AC138">
            <v>141922871</v>
          </cell>
          <cell r="AD138">
            <v>141922871</v>
          </cell>
          <cell r="AE138">
            <v>0</v>
          </cell>
          <cell r="AF138">
            <v>0</v>
          </cell>
          <cell r="AG138">
            <v>141922871</v>
          </cell>
          <cell r="AH138">
            <v>0</v>
          </cell>
          <cell r="AI138">
            <v>0</v>
          </cell>
          <cell r="AK138">
            <v>177868217</v>
          </cell>
          <cell r="AL138">
            <v>177868217</v>
          </cell>
          <cell r="AM138">
            <v>0</v>
          </cell>
          <cell r="AN138">
            <v>0</v>
          </cell>
          <cell r="AO138">
            <v>177868217</v>
          </cell>
          <cell r="AP138">
            <v>0</v>
          </cell>
          <cell r="AQ138">
            <v>0</v>
          </cell>
          <cell r="AS138">
            <v>214179550</v>
          </cell>
          <cell r="AT138">
            <v>214179550</v>
          </cell>
          <cell r="AU138">
            <v>0</v>
          </cell>
          <cell r="AV138">
            <v>0</v>
          </cell>
          <cell r="AW138">
            <v>214179550</v>
          </cell>
          <cell r="AX138">
            <v>0</v>
          </cell>
          <cell r="AY138">
            <v>0</v>
          </cell>
          <cell r="BA138">
            <v>260501708</v>
          </cell>
          <cell r="BB138">
            <v>260501708</v>
          </cell>
          <cell r="BC138">
            <v>0</v>
          </cell>
          <cell r="BD138">
            <v>0</v>
          </cell>
          <cell r="BE138">
            <v>260501708</v>
          </cell>
          <cell r="BF138">
            <v>0</v>
          </cell>
          <cell r="BG138">
            <v>0</v>
          </cell>
          <cell r="BI138">
            <v>296924121</v>
          </cell>
          <cell r="BJ138">
            <v>296924121</v>
          </cell>
          <cell r="BK138">
            <v>0</v>
          </cell>
          <cell r="BL138">
            <v>0</v>
          </cell>
          <cell r="BM138">
            <v>296924121</v>
          </cell>
          <cell r="BN138">
            <v>0</v>
          </cell>
          <cell r="BO138">
            <v>0</v>
          </cell>
          <cell r="BQ138">
            <v>333617999</v>
          </cell>
          <cell r="BR138">
            <v>333617999</v>
          </cell>
          <cell r="BS138">
            <v>0</v>
          </cell>
          <cell r="BT138">
            <v>0</v>
          </cell>
          <cell r="BU138">
            <v>333617999</v>
          </cell>
          <cell r="BV138">
            <v>0</v>
          </cell>
          <cell r="BW138">
            <v>0</v>
          </cell>
          <cell r="BY138">
            <v>370601416</v>
          </cell>
          <cell r="BZ138">
            <v>370601416</v>
          </cell>
          <cell r="CA138">
            <v>0</v>
          </cell>
          <cell r="CB138">
            <v>0</v>
          </cell>
          <cell r="CC138">
            <v>370601416</v>
          </cell>
          <cell r="CD138">
            <v>0</v>
          </cell>
          <cell r="CE138">
            <v>0</v>
          </cell>
          <cell r="CG138">
            <v>389229934</v>
          </cell>
          <cell r="CH138">
            <v>389229934</v>
          </cell>
          <cell r="CI138">
            <v>0</v>
          </cell>
          <cell r="CJ138">
            <v>0</v>
          </cell>
          <cell r="CK138">
            <v>389229934</v>
          </cell>
          <cell r="CL138">
            <v>0</v>
          </cell>
          <cell r="CM138">
            <v>0</v>
          </cell>
          <cell r="CO138">
            <v>214179550</v>
          </cell>
          <cell r="CP138">
            <v>214179550</v>
          </cell>
          <cell r="CQ138">
            <v>0</v>
          </cell>
          <cell r="CR138">
            <v>0</v>
          </cell>
          <cell r="CS138">
            <v>214179550</v>
          </cell>
          <cell r="CT138">
            <v>0</v>
          </cell>
          <cell r="CU138">
            <v>0</v>
          </cell>
        </row>
        <row r="139">
          <cell r="C139">
            <v>121210200128</v>
          </cell>
          <cell r="D139" t="str">
            <v>ASIG LEY 19112 PERS MEDICO</v>
          </cell>
          <cell r="E139">
            <v>31421662</v>
          </cell>
          <cell r="F139">
            <v>31421662</v>
          </cell>
          <cell r="G139">
            <v>0</v>
          </cell>
          <cell r="H139">
            <v>31421662</v>
          </cell>
          <cell r="I139">
            <v>0</v>
          </cell>
          <cell r="J139">
            <v>0</v>
          </cell>
          <cell r="K139">
            <v>0</v>
          </cell>
          <cell r="M139">
            <v>63514173</v>
          </cell>
          <cell r="N139">
            <v>63514173</v>
          </cell>
          <cell r="O139">
            <v>0</v>
          </cell>
          <cell r="P139">
            <v>63514173</v>
          </cell>
          <cell r="Q139">
            <v>0</v>
          </cell>
          <cell r="R139">
            <v>0</v>
          </cell>
          <cell r="S139">
            <v>0</v>
          </cell>
          <cell r="U139">
            <v>95863815</v>
          </cell>
          <cell r="V139">
            <v>95863815</v>
          </cell>
          <cell r="W139">
            <v>0</v>
          </cell>
          <cell r="X139">
            <v>95863815</v>
          </cell>
          <cell r="Y139">
            <v>0</v>
          </cell>
          <cell r="Z139">
            <v>0</v>
          </cell>
          <cell r="AA139">
            <v>0</v>
          </cell>
          <cell r="AC139">
            <v>127534362</v>
          </cell>
          <cell r="AD139">
            <v>127534362</v>
          </cell>
          <cell r="AE139">
            <v>0</v>
          </cell>
          <cell r="AF139">
            <v>127534362</v>
          </cell>
          <cell r="AG139">
            <v>0</v>
          </cell>
          <cell r="AH139">
            <v>0</v>
          </cell>
          <cell r="AI139">
            <v>0</v>
          </cell>
          <cell r="AK139">
            <v>159641575</v>
          </cell>
          <cell r="AL139">
            <v>159641575</v>
          </cell>
          <cell r="AM139">
            <v>0</v>
          </cell>
          <cell r="AN139">
            <v>159641575</v>
          </cell>
          <cell r="AO139">
            <v>0</v>
          </cell>
          <cell r="AP139">
            <v>0</v>
          </cell>
          <cell r="AQ139">
            <v>0</v>
          </cell>
          <cell r="AS139">
            <v>191894139</v>
          </cell>
          <cell r="AT139">
            <v>191894139</v>
          </cell>
          <cell r="AU139">
            <v>0</v>
          </cell>
          <cell r="AV139">
            <v>191894139</v>
          </cell>
          <cell r="AW139">
            <v>0</v>
          </cell>
          <cell r="AX139">
            <v>0</v>
          </cell>
          <cell r="AY139">
            <v>0</v>
          </cell>
          <cell r="BA139">
            <v>223915279</v>
          </cell>
          <cell r="BB139">
            <v>223915279</v>
          </cell>
          <cell r="BC139">
            <v>0</v>
          </cell>
          <cell r="BD139">
            <v>223915279</v>
          </cell>
          <cell r="BE139">
            <v>0</v>
          </cell>
          <cell r="BF139">
            <v>0</v>
          </cell>
          <cell r="BG139">
            <v>0</v>
          </cell>
          <cell r="BI139">
            <v>256183335</v>
          </cell>
          <cell r="BJ139">
            <v>256183335</v>
          </cell>
          <cell r="BK139">
            <v>0</v>
          </cell>
          <cell r="BL139">
            <v>256183335</v>
          </cell>
          <cell r="BM139">
            <v>0</v>
          </cell>
          <cell r="BN139">
            <v>0</v>
          </cell>
          <cell r="BO139">
            <v>0</v>
          </cell>
          <cell r="BQ139">
            <v>288778520</v>
          </cell>
          <cell r="BR139">
            <v>288778520</v>
          </cell>
          <cell r="BS139">
            <v>0</v>
          </cell>
          <cell r="BT139">
            <v>288778520</v>
          </cell>
          <cell r="BU139">
            <v>0</v>
          </cell>
          <cell r="BV139">
            <v>0</v>
          </cell>
          <cell r="BW139">
            <v>0</v>
          </cell>
          <cell r="BY139">
            <v>321528241</v>
          </cell>
          <cell r="BZ139">
            <v>321528241</v>
          </cell>
          <cell r="CA139">
            <v>0</v>
          </cell>
          <cell r="CB139">
            <v>321528241</v>
          </cell>
          <cell r="CC139">
            <v>0</v>
          </cell>
          <cell r="CD139">
            <v>0</v>
          </cell>
          <cell r="CE139">
            <v>0</v>
          </cell>
          <cell r="CG139">
            <v>364889595</v>
          </cell>
          <cell r="CH139">
            <v>364889595</v>
          </cell>
          <cell r="CI139">
            <v>0</v>
          </cell>
          <cell r="CJ139">
            <v>364889595</v>
          </cell>
          <cell r="CK139">
            <v>0</v>
          </cell>
          <cell r="CL139">
            <v>0</v>
          </cell>
          <cell r="CM139">
            <v>0</v>
          </cell>
          <cell r="CO139">
            <v>191894139</v>
          </cell>
          <cell r="CP139">
            <v>191894139</v>
          </cell>
          <cell r="CQ139">
            <v>0</v>
          </cell>
          <cell r="CR139">
            <v>191894139</v>
          </cell>
          <cell r="CS139">
            <v>0</v>
          </cell>
          <cell r="CT139">
            <v>0</v>
          </cell>
          <cell r="CU139">
            <v>0</v>
          </cell>
        </row>
        <row r="140">
          <cell r="C140">
            <v>121210200129</v>
          </cell>
          <cell r="D140" t="str">
            <v>BONIF DE ESPECIALIDAD EN FALENCIA</v>
          </cell>
          <cell r="E140">
            <v>3624606</v>
          </cell>
          <cell r="F140">
            <v>3624606</v>
          </cell>
          <cell r="G140">
            <v>0</v>
          </cell>
          <cell r="H140">
            <v>3624606</v>
          </cell>
          <cell r="I140">
            <v>0</v>
          </cell>
          <cell r="J140">
            <v>0</v>
          </cell>
          <cell r="K140">
            <v>0</v>
          </cell>
          <cell r="M140">
            <v>7307313</v>
          </cell>
          <cell r="N140">
            <v>7307313</v>
          </cell>
          <cell r="O140">
            <v>0</v>
          </cell>
          <cell r="P140">
            <v>7307313</v>
          </cell>
          <cell r="Q140">
            <v>0</v>
          </cell>
          <cell r="R140">
            <v>0</v>
          </cell>
          <cell r="S140">
            <v>0</v>
          </cell>
          <cell r="U140">
            <v>11043771</v>
          </cell>
          <cell r="V140">
            <v>11043771</v>
          </cell>
          <cell r="W140">
            <v>0</v>
          </cell>
          <cell r="X140">
            <v>11043771</v>
          </cell>
          <cell r="Y140">
            <v>0</v>
          </cell>
          <cell r="Z140">
            <v>0</v>
          </cell>
          <cell r="AA140">
            <v>0</v>
          </cell>
          <cell r="AC140">
            <v>14638941</v>
          </cell>
          <cell r="AD140">
            <v>14638941</v>
          </cell>
          <cell r="AE140">
            <v>0</v>
          </cell>
          <cell r="AF140">
            <v>14638941</v>
          </cell>
          <cell r="AG140">
            <v>0</v>
          </cell>
          <cell r="AH140">
            <v>0</v>
          </cell>
          <cell r="AI140">
            <v>0</v>
          </cell>
          <cell r="AK140">
            <v>18217218</v>
          </cell>
          <cell r="AL140">
            <v>18217218</v>
          </cell>
          <cell r="AM140">
            <v>0</v>
          </cell>
          <cell r="AN140">
            <v>18217218</v>
          </cell>
          <cell r="AO140">
            <v>0</v>
          </cell>
          <cell r="AP140">
            <v>0</v>
          </cell>
          <cell r="AQ140">
            <v>0</v>
          </cell>
          <cell r="AS140">
            <v>21778602</v>
          </cell>
          <cell r="AT140">
            <v>21778602</v>
          </cell>
          <cell r="AU140">
            <v>0</v>
          </cell>
          <cell r="AV140">
            <v>21778602</v>
          </cell>
          <cell r="AW140">
            <v>0</v>
          </cell>
          <cell r="AX140">
            <v>0</v>
          </cell>
          <cell r="AY140">
            <v>0</v>
          </cell>
          <cell r="BA140">
            <v>25608741</v>
          </cell>
          <cell r="BB140">
            <v>25608741</v>
          </cell>
          <cell r="BC140">
            <v>0</v>
          </cell>
          <cell r="BD140">
            <v>25608741</v>
          </cell>
          <cell r="BE140">
            <v>0</v>
          </cell>
          <cell r="BF140">
            <v>0</v>
          </cell>
          <cell r="BG140">
            <v>0</v>
          </cell>
          <cell r="BI140">
            <v>29489559</v>
          </cell>
          <cell r="BJ140">
            <v>29489559</v>
          </cell>
          <cell r="BK140">
            <v>0</v>
          </cell>
          <cell r="BL140">
            <v>29489559</v>
          </cell>
          <cell r="BM140">
            <v>0</v>
          </cell>
          <cell r="BN140">
            <v>0</v>
          </cell>
          <cell r="BO140">
            <v>0</v>
          </cell>
          <cell r="BQ140">
            <v>33370377</v>
          </cell>
          <cell r="BR140">
            <v>33370377</v>
          </cell>
          <cell r="BS140">
            <v>0</v>
          </cell>
          <cell r="BT140">
            <v>33370377</v>
          </cell>
          <cell r="BU140">
            <v>0</v>
          </cell>
          <cell r="BV140">
            <v>0</v>
          </cell>
          <cell r="BW140">
            <v>0</v>
          </cell>
          <cell r="BY140">
            <v>37216181</v>
          </cell>
          <cell r="BZ140">
            <v>37216181</v>
          </cell>
          <cell r="CA140">
            <v>0</v>
          </cell>
          <cell r="CB140">
            <v>37216181</v>
          </cell>
          <cell r="CC140">
            <v>0</v>
          </cell>
          <cell r="CD140">
            <v>0</v>
          </cell>
          <cell r="CE140">
            <v>0</v>
          </cell>
          <cell r="CG140">
            <v>41176858</v>
          </cell>
          <cell r="CH140">
            <v>41176858</v>
          </cell>
          <cell r="CI140">
            <v>0</v>
          </cell>
          <cell r="CJ140">
            <v>41176858</v>
          </cell>
          <cell r="CK140">
            <v>0</v>
          </cell>
          <cell r="CL140">
            <v>0</v>
          </cell>
          <cell r="CM140">
            <v>0</v>
          </cell>
          <cell r="CO140">
            <v>21778602</v>
          </cell>
          <cell r="CP140">
            <v>21778602</v>
          </cell>
          <cell r="CQ140">
            <v>0</v>
          </cell>
          <cell r="CR140">
            <v>21778602</v>
          </cell>
          <cell r="CS140">
            <v>0</v>
          </cell>
          <cell r="CT140">
            <v>0</v>
          </cell>
          <cell r="CU140">
            <v>0</v>
          </cell>
        </row>
        <row r="141">
          <cell r="C141">
            <v>121210200130</v>
          </cell>
          <cell r="D141" t="str">
            <v>ASIGNACION ESPECIAL COMPENSATORIA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</row>
        <row r="142">
          <cell r="C142">
            <v>121210200200</v>
          </cell>
          <cell r="D142" t="str">
            <v>APORTES DEL EMPLEADOR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</row>
        <row r="143">
          <cell r="C143">
            <v>121210200201</v>
          </cell>
          <cell r="D143" t="str">
            <v>AP PAT ASOC L 15076</v>
          </cell>
          <cell r="E143">
            <v>2127548</v>
          </cell>
          <cell r="F143">
            <v>2127548</v>
          </cell>
          <cell r="G143">
            <v>0</v>
          </cell>
          <cell r="H143">
            <v>2127548</v>
          </cell>
          <cell r="I143">
            <v>0</v>
          </cell>
          <cell r="J143">
            <v>0</v>
          </cell>
          <cell r="K143">
            <v>0</v>
          </cell>
          <cell r="M143">
            <v>4280173</v>
          </cell>
          <cell r="N143">
            <v>4280173</v>
          </cell>
          <cell r="O143">
            <v>0</v>
          </cell>
          <cell r="P143">
            <v>4280173</v>
          </cell>
          <cell r="Q143">
            <v>0</v>
          </cell>
          <cell r="R143">
            <v>0</v>
          </cell>
          <cell r="S143">
            <v>0</v>
          </cell>
          <cell r="U143">
            <v>6724998</v>
          </cell>
          <cell r="V143">
            <v>6724998</v>
          </cell>
          <cell r="W143">
            <v>0</v>
          </cell>
          <cell r="X143">
            <v>6724998</v>
          </cell>
          <cell r="Y143">
            <v>0</v>
          </cell>
          <cell r="Z143">
            <v>0</v>
          </cell>
          <cell r="AA143">
            <v>0</v>
          </cell>
          <cell r="AC143">
            <v>8923681</v>
          </cell>
          <cell r="AD143">
            <v>8923681</v>
          </cell>
          <cell r="AE143">
            <v>0</v>
          </cell>
          <cell r="AF143">
            <v>8923681</v>
          </cell>
          <cell r="AG143">
            <v>0</v>
          </cell>
          <cell r="AH143">
            <v>0</v>
          </cell>
          <cell r="AI143">
            <v>0</v>
          </cell>
          <cell r="AK143">
            <v>11139040</v>
          </cell>
          <cell r="AL143">
            <v>11139040</v>
          </cell>
          <cell r="AM143">
            <v>0</v>
          </cell>
          <cell r="AN143">
            <v>11139040</v>
          </cell>
          <cell r="AO143">
            <v>0</v>
          </cell>
          <cell r="AP143">
            <v>0</v>
          </cell>
          <cell r="AQ143">
            <v>0</v>
          </cell>
          <cell r="AS143">
            <v>15763691</v>
          </cell>
          <cell r="AT143">
            <v>15763691</v>
          </cell>
          <cell r="AU143">
            <v>0</v>
          </cell>
          <cell r="AV143">
            <v>15763691</v>
          </cell>
          <cell r="AW143">
            <v>0</v>
          </cell>
          <cell r="AX143">
            <v>0</v>
          </cell>
          <cell r="AY143">
            <v>0</v>
          </cell>
          <cell r="BA143">
            <v>17935817</v>
          </cell>
          <cell r="BB143">
            <v>17935817</v>
          </cell>
          <cell r="BC143">
            <v>0</v>
          </cell>
          <cell r="BD143">
            <v>17935817</v>
          </cell>
          <cell r="BE143">
            <v>0</v>
          </cell>
          <cell r="BF143">
            <v>0</v>
          </cell>
          <cell r="BG143">
            <v>0</v>
          </cell>
          <cell r="BI143">
            <v>20141684</v>
          </cell>
          <cell r="BJ143">
            <v>20141684</v>
          </cell>
          <cell r="BK143">
            <v>0</v>
          </cell>
          <cell r="BL143">
            <v>20141684</v>
          </cell>
          <cell r="BM143">
            <v>0</v>
          </cell>
          <cell r="BN143">
            <v>0</v>
          </cell>
          <cell r="BO143">
            <v>0</v>
          </cell>
          <cell r="BQ143">
            <v>22603353</v>
          </cell>
          <cell r="BR143">
            <v>22603353</v>
          </cell>
          <cell r="BS143">
            <v>0</v>
          </cell>
          <cell r="BT143">
            <v>22603353</v>
          </cell>
          <cell r="BU143">
            <v>0</v>
          </cell>
          <cell r="BV143">
            <v>0</v>
          </cell>
          <cell r="BW143">
            <v>0</v>
          </cell>
          <cell r="BY143">
            <v>24832053</v>
          </cell>
          <cell r="BZ143">
            <v>24832053</v>
          </cell>
          <cell r="CA143">
            <v>0</v>
          </cell>
          <cell r="CB143">
            <v>24832053</v>
          </cell>
          <cell r="CC143">
            <v>0</v>
          </cell>
          <cell r="CD143">
            <v>0</v>
          </cell>
          <cell r="CE143">
            <v>0</v>
          </cell>
          <cell r="CG143">
            <v>27107259</v>
          </cell>
          <cell r="CH143">
            <v>27107259</v>
          </cell>
          <cell r="CI143">
            <v>0</v>
          </cell>
          <cell r="CJ143">
            <v>27107259</v>
          </cell>
          <cell r="CK143">
            <v>0</v>
          </cell>
          <cell r="CL143">
            <v>0</v>
          </cell>
          <cell r="CM143">
            <v>0</v>
          </cell>
          <cell r="CO143">
            <v>15763691</v>
          </cell>
          <cell r="CP143">
            <v>15763691</v>
          </cell>
          <cell r="CQ143">
            <v>0</v>
          </cell>
          <cell r="CR143">
            <v>15763691</v>
          </cell>
          <cell r="CS143">
            <v>0</v>
          </cell>
          <cell r="CT143">
            <v>0</v>
          </cell>
          <cell r="CU143">
            <v>0</v>
          </cell>
        </row>
        <row r="144">
          <cell r="C144">
            <v>121210200202</v>
          </cell>
          <cell r="D144" t="str">
            <v xml:space="preserve">AP PATASOC PERS ADM    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</row>
        <row r="145">
          <cell r="C145">
            <v>121210200203</v>
          </cell>
          <cell r="D145" t="str">
            <v>APPATASOC OTROS PROF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</row>
        <row r="146">
          <cell r="C146">
            <v>121210200204</v>
          </cell>
          <cell r="D146" t="str">
            <v>AP PAT 1,5MED PREV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</row>
        <row r="147">
          <cell r="C147">
            <v>121210200205</v>
          </cell>
          <cell r="D147" t="str">
            <v>AP PAT 1% PERS MED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</row>
        <row r="148">
          <cell r="C148">
            <v>121210200206</v>
          </cell>
          <cell r="D148" t="str">
            <v>AP PAT 0,5% PERS MED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</row>
        <row r="149">
          <cell r="C149">
            <v>121210200207</v>
          </cell>
          <cell r="D149" t="str">
            <v>AP PAT 8,33% PERS MED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</row>
        <row r="150">
          <cell r="C150">
            <v>121210200208</v>
          </cell>
          <cell r="D150" t="str">
            <v>AP PAT 1,5% MED PREV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</row>
        <row r="151">
          <cell r="C151">
            <v>121210200209</v>
          </cell>
          <cell r="D151" t="str">
            <v>AP PAT 1% PERS ADM 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</row>
        <row r="152">
          <cell r="C152">
            <v>121210200210</v>
          </cell>
          <cell r="D152" t="str">
            <v>AP PAT 0,5% PERS DIP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</row>
        <row r="153">
          <cell r="C153">
            <v>121210200211</v>
          </cell>
          <cell r="D153" t="str">
            <v>AP PAT 8,33% PERS ADM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</row>
        <row r="154">
          <cell r="C154">
            <v>121210200212</v>
          </cell>
          <cell r="D154" t="str">
            <v>AP PAT 240% SEGURO CESANTIA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C154">
            <v>5725</v>
          </cell>
          <cell r="AD154">
            <v>5725</v>
          </cell>
          <cell r="AE154">
            <v>0</v>
          </cell>
          <cell r="AF154">
            <v>5725</v>
          </cell>
          <cell r="AG154">
            <v>0</v>
          </cell>
          <cell r="AH154">
            <v>0</v>
          </cell>
          <cell r="AI154">
            <v>0</v>
          </cell>
          <cell r="AK154">
            <v>5725</v>
          </cell>
          <cell r="AL154">
            <v>5725</v>
          </cell>
          <cell r="AM154">
            <v>0</v>
          </cell>
          <cell r="AN154">
            <v>5725</v>
          </cell>
          <cell r="AO154">
            <v>0</v>
          </cell>
          <cell r="AP154">
            <v>0</v>
          </cell>
          <cell r="AQ154">
            <v>0</v>
          </cell>
          <cell r="AS154">
            <v>5725</v>
          </cell>
          <cell r="AT154">
            <v>5725</v>
          </cell>
          <cell r="AU154">
            <v>0</v>
          </cell>
          <cell r="AV154">
            <v>5725</v>
          </cell>
          <cell r="AW154">
            <v>0</v>
          </cell>
          <cell r="AX154">
            <v>0</v>
          </cell>
          <cell r="AY154">
            <v>0</v>
          </cell>
          <cell r="BA154">
            <v>5725</v>
          </cell>
          <cell r="BB154">
            <v>5725</v>
          </cell>
          <cell r="BC154">
            <v>0</v>
          </cell>
          <cell r="BD154">
            <v>5725</v>
          </cell>
          <cell r="BE154">
            <v>0</v>
          </cell>
          <cell r="BF154">
            <v>0</v>
          </cell>
          <cell r="BG154">
            <v>0</v>
          </cell>
          <cell r="BI154">
            <v>5725</v>
          </cell>
          <cell r="BJ154">
            <v>5725</v>
          </cell>
          <cell r="BK154">
            <v>0</v>
          </cell>
          <cell r="BL154">
            <v>5725</v>
          </cell>
          <cell r="BM154">
            <v>0</v>
          </cell>
          <cell r="BN154">
            <v>0</v>
          </cell>
          <cell r="BO154">
            <v>0</v>
          </cell>
          <cell r="BQ154">
            <v>5725</v>
          </cell>
          <cell r="BR154">
            <v>5725</v>
          </cell>
          <cell r="BS154">
            <v>0</v>
          </cell>
          <cell r="BT154">
            <v>5725</v>
          </cell>
          <cell r="BU154">
            <v>0</v>
          </cell>
          <cell r="BV154">
            <v>0</v>
          </cell>
          <cell r="BW154">
            <v>0</v>
          </cell>
          <cell r="BY154">
            <v>5725</v>
          </cell>
          <cell r="BZ154">
            <v>5725</v>
          </cell>
          <cell r="CA154">
            <v>0</v>
          </cell>
          <cell r="CB154">
            <v>5725</v>
          </cell>
          <cell r="CC154">
            <v>0</v>
          </cell>
          <cell r="CD154">
            <v>0</v>
          </cell>
          <cell r="CE154">
            <v>0</v>
          </cell>
          <cell r="CG154">
            <v>5725</v>
          </cell>
          <cell r="CH154">
            <v>5725</v>
          </cell>
          <cell r="CI154">
            <v>0</v>
          </cell>
          <cell r="CJ154">
            <v>5725</v>
          </cell>
          <cell r="CK154">
            <v>0</v>
          </cell>
          <cell r="CL154">
            <v>0</v>
          </cell>
          <cell r="CM154">
            <v>0</v>
          </cell>
          <cell r="CO154">
            <v>5725</v>
          </cell>
          <cell r="CP154">
            <v>5725</v>
          </cell>
          <cell r="CQ154">
            <v>0</v>
          </cell>
          <cell r="CR154">
            <v>5725</v>
          </cell>
          <cell r="CS154">
            <v>0</v>
          </cell>
          <cell r="CT154">
            <v>0</v>
          </cell>
          <cell r="CU154">
            <v>0</v>
          </cell>
        </row>
        <row r="155">
          <cell r="C155">
            <v>121210200300</v>
          </cell>
          <cell r="D155" t="str">
            <v>ASIGNACIONES POR DESEMPEÑO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</row>
        <row r="156">
          <cell r="C156">
            <v>121210200301</v>
          </cell>
          <cell r="D156" t="str">
            <v>IDESEMPEÑO INSTITUCIONAL PERSCONTRATA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11892291</v>
          </cell>
          <cell r="V156">
            <v>11892291</v>
          </cell>
          <cell r="W156">
            <v>0</v>
          </cell>
          <cell r="X156">
            <v>11892291</v>
          </cell>
          <cell r="Y156">
            <v>0</v>
          </cell>
          <cell r="Z156">
            <v>0</v>
          </cell>
          <cell r="AA156">
            <v>0</v>
          </cell>
          <cell r="AC156">
            <v>11892291</v>
          </cell>
          <cell r="AD156">
            <v>11892291</v>
          </cell>
          <cell r="AE156">
            <v>0</v>
          </cell>
          <cell r="AF156">
            <v>11892291</v>
          </cell>
          <cell r="AG156">
            <v>0</v>
          </cell>
          <cell r="AH156">
            <v>0</v>
          </cell>
          <cell r="AI156">
            <v>0</v>
          </cell>
          <cell r="AK156">
            <v>11892291</v>
          </cell>
          <cell r="AL156">
            <v>11892291</v>
          </cell>
          <cell r="AM156">
            <v>0</v>
          </cell>
          <cell r="AN156">
            <v>11892291</v>
          </cell>
          <cell r="AO156">
            <v>0</v>
          </cell>
          <cell r="AP156">
            <v>0</v>
          </cell>
          <cell r="AQ156">
            <v>0</v>
          </cell>
          <cell r="AS156">
            <v>23654522</v>
          </cell>
          <cell r="AT156">
            <v>23654522</v>
          </cell>
          <cell r="AU156">
            <v>0</v>
          </cell>
          <cell r="AV156">
            <v>23654522</v>
          </cell>
          <cell r="AW156">
            <v>0</v>
          </cell>
          <cell r="AX156">
            <v>0</v>
          </cell>
          <cell r="AY156">
            <v>0</v>
          </cell>
          <cell r="BA156">
            <v>23654522</v>
          </cell>
          <cell r="BB156">
            <v>23654522</v>
          </cell>
          <cell r="BC156">
            <v>0</v>
          </cell>
          <cell r="BD156">
            <v>23654522</v>
          </cell>
          <cell r="BE156">
            <v>0</v>
          </cell>
          <cell r="BF156">
            <v>0</v>
          </cell>
          <cell r="BG156">
            <v>0</v>
          </cell>
          <cell r="BI156">
            <v>23654522</v>
          </cell>
          <cell r="BJ156">
            <v>23654522</v>
          </cell>
          <cell r="BK156">
            <v>0</v>
          </cell>
          <cell r="BL156">
            <v>23654522</v>
          </cell>
          <cell r="BM156">
            <v>0</v>
          </cell>
          <cell r="BN156">
            <v>0</v>
          </cell>
          <cell r="BO156">
            <v>0</v>
          </cell>
          <cell r="BQ156">
            <v>5763984</v>
          </cell>
          <cell r="BR156">
            <v>5763984</v>
          </cell>
          <cell r="BS156">
            <v>0</v>
          </cell>
          <cell r="BT156">
            <v>5763984</v>
          </cell>
          <cell r="BU156">
            <v>0</v>
          </cell>
          <cell r="BV156">
            <v>0</v>
          </cell>
          <cell r="BW156">
            <v>0</v>
          </cell>
          <cell r="BY156">
            <v>9420287</v>
          </cell>
          <cell r="BZ156">
            <v>9420287</v>
          </cell>
          <cell r="CA156">
            <v>0</v>
          </cell>
          <cell r="CB156">
            <v>9420287</v>
          </cell>
          <cell r="CC156">
            <v>0</v>
          </cell>
          <cell r="CD156">
            <v>0</v>
          </cell>
          <cell r="CE156">
            <v>0</v>
          </cell>
          <cell r="CG156">
            <v>13076590</v>
          </cell>
          <cell r="CH156">
            <v>13076590</v>
          </cell>
          <cell r="CI156">
            <v>0</v>
          </cell>
          <cell r="CJ156">
            <v>13076590</v>
          </cell>
          <cell r="CK156">
            <v>0</v>
          </cell>
          <cell r="CL156">
            <v>0</v>
          </cell>
          <cell r="CM156">
            <v>0</v>
          </cell>
          <cell r="CO156">
            <v>23654522</v>
          </cell>
          <cell r="CP156">
            <v>23654522</v>
          </cell>
          <cell r="CQ156">
            <v>0</v>
          </cell>
          <cell r="CR156">
            <v>23654522</v>
          </cell>
          <cell r="CS156">
            <v>0</v>
          </cell>
          <cell r="CT156">
            <v>0</v>
          </cell>
          <cell r="CU156">
            <v>0</v>
          </cell>
        </row>
        <row r="157">
          <cell r="C157">
            <v>121210200302</v>
          </cell>
          <cell r="D157" t="str">
            <v>DESEMPEÑO COLECTIVO PERS A CONTRATA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BA157">
            <v>27236058</v>
          </cell>
          <cell r="BB157">
            <v>27236058</v>
          </cell>
          <cell r="BC157">
            <v>0</v>
          </cell>
          <cell r="BD157">
            <v>0</v>
          </cell>
          <cell r="BE157">
            <v>27236058</v>
          </cell>
          <cell r="BF157">
            <v>0</v>
          </cell>
          <cell r="BG157">
            <v>0</v>
          </cell>
          <cell r="BI157">
            <v>27236058</v>
          </cell>
          <cell r="BJ157">
            <v>27236058</v>
          </cell>
          <cell r="BK157">
            <v>0</v>
          </cell>
          <cell r="BL157">
            <v>0</v>
          </cell>
          <cell r="BM157">
            <v>27236058</v>
          </cell>
          <cell r="BN157">
            <v>0</v>
          </cell>
          <cell r="BO157">
            <v>0</v>
          </cell>
          <cell r="BQ157">
            <v>27236058</v>
          </cell>
          <cell r="BR157">
            <v>27236058</v>
          </cell>
          <cell r="BS157">
            <v>0</v>
          </cell>
          <cell r="BT157">
            <v>0</v>
          </cell>
          <cell r="BU157">
            <v>27236058</v>
          </cell>
          <cell r="BV157">
            <v>0</v>
          </cell>
          <cell r="BW157">
            <v>0</v>
          </cell>
          <cell r="BY157">
            <v>27236058</v>
          </cell>
          <cell r="BZ157">
            <v>27236058</v>
          </cell>
          <cell r="CA157">
            <v>0</v>
          </cell>
          <cell r="CB157">
            <v>0</v>
          </cell>
          <cell r="CC157">
            <v>27236058</v>
          </cell>
          <cell r="CD157">
            <v>0</v>
          </cell>
          <cell r="CE157">
            <v>0</v>
          </cell>
          <cell r="CG157">
            <v>27236058</v>
          </cell>
          <cell r="CH157">
            <v>27236058</v>
          </cell>
          <cell r="CI157">
            <v>0</v>
          </cell>
          <cell r="CJ157">
            <v>0</v>
          </cell>
          <cell r="CK157">
            <v>27236058</v>
          </cell>
          <cell r="CL157">
            <v>0</v>
          </cell>
          <cell r="CM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</row>
        <row r="158">
          <cell r="C158">
            <v>121210200303</v>
          </cell>
          <cell r="D158" t="str">
            <v>BONIFCOMPENS L/19553 PERS CONTRATA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9009325</v>
          </cell>
          <cell r="V158">
            <v>9009325</v>
          </cell>
          <cell r="W158">
            <v>0</v>
          </cell>
          <cell r="X158">
            <v>0</v>
          </cell>
          <cell r="Y158">
            <v>9009325</v>
          </cell>
          <cell r="Z158">
            <v>0</v>
          </cell>
          <cell r="AA158">
            <v>0</v>
          </cell>
          <cell r="AC158">
            <v>9009325</v>
          </cell>
          <cell r="AD158">
            <v>9009325</v>
          </cell>
          <cell r="AE158">
            <v>0</v>
          </cell>
          <cell r="AF158">
            <v>0</v>
          </cell>
          <cell r="AG158">
            <v>9009325</v>
          </cell>
          <cell r="AH158">
            <v>0</v>
          </cell>
          <cell r="AI158">
            <v>0</v>
          </cell>
          <cell r="AK158">
            <v>9009325</v>
          </cell>
          <cell r="AL158">
            <v>9009325</v>
          </cell>
          <cell r="AM158">
            <v>0</v>
          </cell>
          <cell r="AN158">
            <v>0</v>
          </cell>
          <cell r="AO158">
            <v>9009325</v>
          </cell>
          <cell r="AP158">
            <v>0</v>
          </cell>
          <cell r="AQ158">
            <v>0</v>
          </cell>
          <cell r="AS158">
            <v>12044068</v>
          </cell>
          <cell r="AT158">
            <v>12044068</v>
          </cell>
          <cell r="AU158">
            <v>0</v>
          </cell>
          <cell r="AV158">
            <v>0</v>
          </cell>
          <cell r="AW158">
            <v>12044068</v>
          </cell>
          <cell r="AX158">
            <v>0</v>
          </cell>
          <cell r="AY158">
            <v>0</v>
          </cell>
          <cell r="BA158">
            <v>12044068</v>
          </cell>
          <cell r="BB158">
            <v>12044068</v>
          </cell>
          <cell r="BC158">
            <v>0</v>
          </cell>
          <cell r="BD158">
            <v>0</v>
          </cell>
          <cell r="BE158">
            <v>12044068</v>
          </cell>
          <cell r="BF158">
            <v>0</v>
          </cell>
          <cell r="BG158">
            <v>0</v>
          </cell>
          <cell r="BI158">
            <v>12044068</v>
          </cell>
          <cell r="BJ158">
            <v>12044068</v>
          </cell>
          <cell r="BK158">
            <v>0</v>
          </cell>
          <cell r="BL158">
            <v>0</v>
          </cell>
          <cell r="BM158">
            <v>12044068</v>
          </cell>
          <cell r="BN158">
            <v>0</v>
          </cell>
          <cell r="BO158">
            <v>0</v>
          </cell>
          <cell r="BQ158">
            <v>7479499</v>
          </cell>
          <cell r="BR158">
            <v>7479499</v>
          </cell>
          <cell r="BS158">
            <v>0</v>
          </cell>
          <cell r="BT158">
            <v>0</v>
          </cell>
          <cell r="BU158">
            <v>7479499</v>
          </cell>
          <cell r="BV158">
            <v>0</v>
          </cell>
          <cell r="BW158">
            <v>0</v>
          </cell>
          <cell r="BY158">
            <v>8412364</v>
          </cell>
          <cell r="BZ158">
            <v>8412364</v>
          </cell>
          <cell r="CA158">
            <v>0</v>
          </cell>
          <cell r="CB158">
            <v>0</v>
          </cell>
          <cell r="CC158">
            <v>8412364</v>
          </cell>
          <cell r="CD158">
            <v>0</v>
          </cell>
          <cell r="CE158">
            <v>0</v>
          </cell>
          <cell r="CG158">
            <v>32898942</v>
          </cell>
          <cell r="CH158">
            <v>32898942</v>
          </cell>
          <cell r="CI158">
            <v>0</v>
          </cell>
          <cell r="CJ158">
            <v>0</v>
          </cell>
          <cell r="CK158">
            <v>32898942</v>
          </cell>
          <cell r="CL158">
            <v>0</v>
          </cell>
          <cell r="CM158">
            <v>0</v>
          </cell>
          <cell r="CO158">
            <v>12044068</v>
          </cell>
          <cell r="CP158">
            <v>12044068</v>
          </cell>
          <cell r="CQ158">
            <v>0</v>
          </cell>
          <cell r="CR158">
            <v>0</v>
          </cell>
          <cell r="CS158">
            <v>12044068</v>
          </cell>
          <cell r="CT158">
            <v>0</v>
          </cell>
          <cell r="CU158">
            <v>0</v>
          </cell>
        </row>
        <row r="159">
          <cell r="C159">
            <v>121210200322</v>
          </cell>
          <cell r="D159" t="str">
            <v xml:space="preserve">COMP BASE PERSONAL CONTRATA  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S159">
            <v>8910785</v>
          </cell>
          <cell r="AT159">
            <v>8910785</v>
          </cell>
          <cell r="AU159">
            <v>0</v>
          </cell>
          <cell r="AV159">
            <v>8910785</v>
          </cell>
          <cell r="AW159">
            <v>0</v>
          </cell>
          <cell r="AX159">
            <v>0</v>
          </cell>
          <cell r="AY159">
            <v>0</v>
          </cell>
          <cell r="BA159">
            <v>8910785</v>
          </cell>
          <cell r="BB159">
            <v>8910785</v>
          </cell>
          <cell r="BC159">
            <v>0</v>
          </cell>
          <cell r="BD159">
            <v>8910785</v>
          </cell>
          <cell r="BE159">
            <v>0</v>
          </cell>
          <cell r="BF159">
            <v>0</v>
          </cell>
          <cell r="BG159">
            <v>0</v>
          </cell>
          <cell r="BI159">
            <v>8910785</v>
          </cell>
          <cell r="BJ159">
            <v>8910785</v>
          </cell>
          <cell r="BK159">
            <v>0</v>
          </cell>
          <cell r="BL159">
            <v>8910785</v>
          </cell>
          <cell r="BM159">
            <v>0</v>
          </cell>
          <cell r="BN159">
            <v>0</v>
          </cell>
          <cell r="BO159">
            <v>0</v>
          </cell>
          <cell r="BQ159">
            <v>-4642672</v>
          </cell>
          <cell r="BR159">
            <v>-4642672</v>
          </cell>
          <cell r="BS159">
            <v>0</v>
          </cell>
          <cell r="BT159">
            <v>-4642672</v>
          </cell>
          <cell r="BU159">
            <v>0</v>
          </cell>
          <cell r="BV159">
            <v>0</v>
          </cell>
          <cell r="BW159">
            <v>0</v>
          </cell>
          <cell r="BY159">
            <v>-1872741</v>
          </cell>
          <cell r="BZ159">
            <v>-1872741</v>
          </cell>
          <cell r="CA159">
            <v>0</v>
          </cell>
          <cell r="CB159">
            <v>-1872741</v>
          </cell>
          <cell r="CC159">
            <v>0</v>
          </cell>
          <cell r="CD159">
            <v>0</v>
          </cell>
          <cell r="CE159">
            <v>0</v>
          </cell>
          <cell r="CG159">
            <v>897190</v>
          </cell>
          <cell r="CH159">
            <v>897190</v>
          </cell>
          <cell r="CI159">
            <v>0</v>
          </cell>
          <cell r="CJ159">
            <v>897190</v>
          </cell>
          <cell r="CK159">
            <v>0</v>
          </cell>
          <cell r="CL159">
            <v>0</v>
          </cell>
          <cell r="CM159">
            <v>0</v>
          </cell>
          <cell r="CO159">
            <v>8910785</v>
          </cell>
          <cell r="CP159">
            <v>8910785</v>
          </cell>
          <cell r="CQ159">
            <v>0</v>
          </cell>
          <cell r="CR159">
            <v>8910785</v>
          </cell>
          <cell r="CS159">
            <v>0</v>
          </cell>
          <cell r="CT159">
            <v>0</v>
          </cell>
          <cell r="CU159">
            <v>0</v>
          </cell>
        </row>
        <row r="160">
          <cell r="C160">
            <v>121210200400</v>
          </cell>
          <cell r="D160" t="str">
            <v>REMUNERACIONES VARIABLES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</row>
        <row r="161">
          <cell r="C161">
            <v>121210200401</v>
          </cell>
          <cell r="D161" t="str">
            <v>TRAB EX L15076</v>
          </cell>
          <cell r="E161">
            <v>9686479</v>
          </cell>
          <cell r="F161">
            <v>9686479</v>
          </cell>
          <cell r="G161">
            <v>0</v>
          </cell>
          <cell r="H161">
            <v>0</v>
          </cell>
          <cell r="I161">
            <v>9686479</v>
          </cell>
          <cell r="J161">
            <v>0</v>
          </cell>
          <cell r="K161">
            <v>0</v>
          </cell>
          <cell r="M161">
            <v>19541102</v>
          </cell>
          <cell r="N161">
            <v>19541102</v>
          </cell>
          <cell r="O161">
            <v>0</v>
          </cell>
          <cell r="P161">
            <v>0</v>
          </cell>
          <cell r="Q161">
            <v>19541102</v>
          </cell>
          <cell r="R161">
            <v>0</v>
          </cell>
          <cell r="S161">
            <v>0</v>
          </cell>
          <cell r="U161">
            <v>29585302</v>
          </cell>
          <cell r="V161">
            <v>29585302</v>
          </cell>
          <cell r="W161">
            <v>0</v>
          </cell>
          <cell r="X161">
            <v>0</v>
          </cell>
          <cell r="Y161">
            <v>29585302</v>
          </cell>
          <cell r="Z161">
            <v>0</v>
          </cell>
          <cell r="AA161">
            <v>0</v>
          </cell>
          <cell r="AC161">
            <v>39239958</v>
          </cell>
          <cell r="AD161">
            <v>39239958</v>
          </cell>
          <cell r="AE161">
            <v>0</v>
          </cell>
          <cell r="AF161">
            <v>0</v>
          </cell>
          <cell r="AG161">
            <v>39239958</v>
          </cell>
          <cell r="AH161">
            <v>0</v>
          </cell>
          <cell r="AI161">
            <v>0</v>
          </cell>
          <cell r="AK161">
            <v>49094706</v>
          </cell>
          <cell r="AL161">
            <v>49094706</v>
          </cell>
          <cell r="AM161">
            <v>0</v>
          </cell>
          <cell r="AN161">
            <v>0</v>
          </cell>
          <cell r="AO161">
            <v>49094706</v>
          </cell>
          <cell r="AP161">
            <v>0</v>
          </cell>
          <cell r="AQ161">
            <v>0</v>
          </cell>
          <cell r="AS161">
            <v>59059578</v>
          </cell>
          <cell r="AT161">
            <v>59059578</v>
          </cell>
          <cell r="AU161">
            <v>0</v>
          </cell>
          <cell r="AV161">
            <v>0</v>
          </cell>
          <cell r="AW161">
            <v>59059578</v>
          </cell>
          <cell r="AX161">
            <v>0</v>
          </cell>
          <cell r="AY161">
            <v>0</v>
          </cell>
          <cell r="BA161">
            <v>59059578</v>
          </cell>
          <cell r="BB161">
            <v>59059578</v>
          </cell>
          <cell r="BC161">
            <v>0</v>
          </cell>
          <cell r="BD161">
            <v>0</v>
          </cell>
          <cell r="BE161">
            <v>59059578</v>
          </cell>
          <cell r="BF161">
            <v>0</v>
          </cell>
          <cell r="BG161">
            <v>0</v>
          </cell>
          <cell r="BI161">
            <v>59059578</v>
          </cell>
          <cell r="BJ161">
            <v>59059578</v>
          </cell>
          <cell r="BK161">
            <v>0</v>
          </cell>
          <cell r="BL161">
            <v>0</v>
          </cell>
          <cell r="BM161">
            <v>59059578</v>
          </cell>
          <cell r="BN161">
            <v>0</v>
          </cell>
          <cell r="BO161">
            <v>0</v>
          </cell>
          <cell r="BQ161">
            <v>59059578</v>
          </cell>
          <cell r="BR161">
            <v>59059578</v>
          </cell>
          <cell r="BS161">
            <v>0</v>
          </cell>
          <cell r="BT161">
            <v>0</v>
          </cell>
          <cell r="BU161">
            <v>59059578</v>
          </cell>
          <cell r="BV161">
            <v>0</v>
          </cell>
          <cell r="BW161">
            <v>0</v>
          </cell>
          <cell r="BY161">
            <v>59059578</v>
          </cell>
          <cell r="BZ161">
            <v>59059578</v>
          </cell>
          <cell r="CA161">
            <v>0</v>
          </cell>
          <cell r="CB161">
            <v>0</v>
          </cell>
          <cell r="CC161">
            <v>59059578</v>
          </cell>
          <cell r="CD161">
            <v>0</v>
          </cell>
          <cell r="CE161">
            <v>0</v>
          </cell>
          <cell r="CG161">
            <v>59059578</v>
          </cell>
          <cell r="CH161">
            <v>59059578</v>
          </cell>
          <cell r="CI161">
            <v>0</v>
          </cell>
          <cell r="CJ161">
            <v>0</v>
          </cell>
          <cell r="CK161">
            <v>59059578</v>
          </cell>
          <cell r="CL161">
            <v>0</v>
          </cell>
          <cell r="CM161">
            <v>0</v>
          </cell>
          <cell r="CO161">
            <v>59059578</v>
          </cell>
          <cell r="CP161">
            <v>59059578</v>
          </cell>
          <cell r="CQ161">
            <v>0</v>
          </cell>
          <cell r="CR161">
            <v>0</v>
          </cell>
          <cell r="CS161">
            <v>59059578</v>
          </cell>
          <cell r="CT161">
            <v>0</v>
          </cell>
          <cell r="CU161">
            <v>0</v>
          </cell>
        </row>
        <row r="162">
          <cell r="C162">
            <v>121210200501</v>
          </cell>
          <cell r="D162" t="str">
            <v>AGUINALDOS PERSONAL CONTRATA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C162">
            <v>1461048</v>
          </cell>
          <cell r="AD162">
            <v>1461048</v>
          </cell>
          <cell r="AE162">
            <v>0</v>
          </cell>
          <cell r="AF162">
            <v>0</v>
          </cell>
          <cell r="AG162">
            <v>1461048</v>
          </cell>
          <cell r="AH162">
            <v>0</v>
          </cell>
          <cell r="AI162">
            <v>0</v>
          </cell>
          <cell r="AK162">
            <v>1461048</v>
          </cell>
          <cell r="AL162">
            <v>1461048</v>
          </cell>
          <cell r="AM162">
            <v>0</v>
          </cell>
          <cell r="AN162">
            <v>0</v>
          </cell>
          <cell r="AO162">
            <v>1461048</v>
          </cell>
          <cell r="AP162">
            <v>0</v>
          </cell>
          <cell r="AQ162">
            <v>0</v>
          </cell>
          <cell r="AS162">
            <v>1461048</v>
          </cell>
          <cell r="AT162">
            <v>1461048</v>
          </cell>
          <cell r="AU162">
            <v>0</v>
          </cell>
          <cell r="AV162">
            <v>0</v>
          </cell>
          <cell r="AW162">
            <v>1461048</v>
          </cell>
          <cell r="AX162">
            <v>0</v>
          </cell>
          <cell r="AY162">
            <v>0</v>
          </cell>
          <cell r="BA162">
            <v>1461048</v>
          </cell>
          <cell r="BB162">
            <v>1461048</v>
          </cell>
          <cell r="BC162">
            <v>0</v>
          </cell>
          <cell r="BD162">
            <v>0</v>
          </cell>
          <cell r="BE162">
            <v>1461048</v>
          </cell>
          <cell r="BF162">
            <v>0</v>
          </cell>
          <cell r="BG162">
            <v>0</v>
          </cell>
          <cell r="BI162">
            <v>31252108</v>
          </cell>
          <cell r="BJ162">
            <v>31252108</v>
          </cell>
          <cell r="BK162">
            <v>0</v>
          </cell>
          <cell r="BL162">
            <v>0</v>
          </cell>
          <cell r="BM162">
            <v>31252108</v>
          </cell>
          <cell r="BN162">
            <v>0</v>
          </cell>
          <cell r="BO162">
            <v>0</v>
          </cell>
          <cell r="BQ162">
            <v>33662924</v>
          </cell>
          <cell r="BR162">
            <v>33662924</v>
          </cell>
          <cell r="BS162">
            <v>0</v>
          </cell>
          <cell r="BT162">
            <v>0</v>
          </cell>
          <cell r="BU162">
            <v>33662924</v>
          </cell>
          <cell r="BV162">
            <v>0</v>
          </cell>
          <cell r="BW162">
            <v>0</v>
          </cell>
          <cell r="BY162">
            <v>34415523</v>
          </cell>
          <cell r="BZ162">
            <v>34415523</v>
          </cell>
          <cell r="CA162">
            <v>0</v>
          </cell>
          <cell r="CB162">
            <v>0</v>
          </cell>
          <cell r="CC162">
            <v>34415523</v>
          </cell>
          <cell r="CD162">
            <v>0</v>
          </cell>
          <cell r="CE162">
            <v>0</v>
          </cell>
          <cell r="CG162">
            <v>35168122</v>
          </cell>
          <cell r="CH162">
            <v>35168122</v>
          </cell>
          <cell r="CI162">
            <v>0</v>
          </cell>
          <cell r="CJ162">
            <v>0</v>
          </cell>
          <cell r="CK162">
            <v>35168122</v>
          </cell>
          <cell r="CL162">
            <v>0</v>
          </cell>
          <cell r="CM162">
            <v>0</v>
          </cell>
          <cell r="CO162">
            <v>1461048</v>
          </cell>
          <cell r="CP162">
            <v>1461048</v>
          </cell>
          <cell r="CQ162">
            <v>0</v>
          </cell>
          <cell r="CR162">
            <v>0</v>
          </cell>
          <cell r="CS162">
            <v>1461048</v>
          </cell>
          <cell r="CT162">
            <v>0</v>
          </cell>
          <cell r="CU162">
            <v>0</v>
          </cell>
        </row>
        <row r="163">
          <cell r="C163">
            <v>121210200502</v>
          </cell>
          <cell r="D163" t="str">
            <v>BONO ESCOLARIDAD PERSONAL CONTRATA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6591</v>
          </cell>
          <cell r="V163">
            <v>6591</v>
          </cell>
          <cell r="W163">
            <v>0</v>
          </cell>
          <cell r="X163">
            <v>0</v>
          </cell>
          <cell r="Y163">
            <v>6591</v>
          </cell>
          <cell r="Z163">
            <v>0</v>
          </cell>
          <cell r="AA163">
            <v>0</v>
          </cell>
          <cell r="AC163">
            <v>6591</v>
          </cell>
          <cell r="AD163">
            <v>6591</v>
          </cell>
          <cell r="AE163">
            <v>0</v>
          </cell>
          <cell r="AF163">
            <v>0</v>
          </cell>
          <cell r="AG163">
            <v>6591</v>
          </cell>
          <cell r="AH163">
            <v>0</v>
          </cell>
          <cell r="AI163">
            <v>0</v>
          </cell>
          <cell r="AK163">
            <v>6591</v>
          </cell>
          <cell r="AL163">
            <v>6591</v>
          </cell>
          <cell r="AM163">
            <v>0</v>
          </cell>
          <cell r="AN163">
            <v>0</v>
          </cell>
          <cell r="AO163">
            <v>6591</v>
          </cell>
          <cell r="AP163">
            <v>0</v>
          </cell>
          <cell r="AQ163">
            <v>0</v>
          </cell>
          <cell r="AS163">
            <v>79094</v>
          </cell>
          <cell r="AT163">
            <v>79094</v>
          </cell>
          <cell r="AU163">
            <v>0</v>
          </cell>
          <cell r="AV163">
            <v>0</v>
          </cell>
          <cell r="AW163">
            <v>79094</v>
          </cell>
          <cell r="AX163">
            <v>0</v>
          </cell>
          <cell r="AY163">
            <v>0</v>
          </cell>
          <cell r="BA163">
            <v>2634096</v>
          </cell>
          <cell r="BB163">
            <v>2634096</v>
          </cell>
          <cell r="BC163">
            <v>0</v>
          </cell>
          <cell r="BD163">
            <v>0</v>
          </cell>
          <cell r="BE163">
            <v>2634096</v>
          </cell>
          <cell r="BF163">
            <v>0</v>
          </cell>
          <cell r="BG163">
            <v>0</v>
          </cell>
          <cell r="BI163">
            <v>2634096</v>
          </cell>
          <cell r="BJ163">
            <v>2634096</v>
          </cell>
          <cell r="BK163">
            <v>0</v>
          </cell>
          <cell r="BL163">
            <v>0</v>
          </cell>
          <cell r="BM163">
            <v>2634096</v>
          </cell>
          <cell r="BN163">
            <v>0</v>
          </cell>
          <cell r="BO163">
            <v>0</v>
          </cell>
          <cell r="BQ163">
            <v>2634096</v>
          </cell>
          <cell r="BR163">
            <v>2634096</v>
          </cell>
          <cell r="BS163">
            <v>0</v>
          </cell>
          <cell r="BT163">
            <v>0</v>
          </cell>
          <cell r="BU163">
            <v>2634096</v>
          </cell>
          <cell r="BV163">
            <v>0</v>
          </cell>
          <cell r="BW163">
            <v>0</v>
          </cell>
          <cell r="BY163">
            <v>2634096</v>
          </cell>
          <cell r="BZ163">
            <v>2634096</v>
          </cell>
          <cell r="CA163">
            <v>0</v>
          </cell>
          <cell r="CB163">
            <v>0</v>
          </cell>
          <cell r="CC163">
            <v>2634096</v>
          </cell>
          <cell r="CD163">
            <v>0</v>
          </cell>
          <cell r="CE163">
            <v>0</v>
          </cell>
          <cell r="CG163">
            <v>2634096</v>
          </cell>
          <cell r="CH163">
            <v>2634096</v>
          </cell>
          <cell r="CI163">
            <v>0</v>
          </cell>
          <cell r="CJ163">
            <v>0</v>
          </cell>
          <cell r="CK163">
            <v>2634096</v>
          </cell>
          <cell r="CL163">
            <v>0</v>
          </cell>
          <cell r="CM163">
            <v>0</v>
          </cell>
          <cell r="CO163">
            <v>79094</v>
          </cell>
          <cell r="CP163">
            <v>79094</v>
          </cell>
          <cell r="CQ163">
            <v>0</v>
          </cell>
          <cell r="CR163">
            <v>0</v>
          </cell>
          <cell r="CS163">
            <v>79094</v>
          </cell>
          <cell r="CT163">
            <v>0</v>
          </cell>
          <cell r="CU163">
            <v>0</v>
          </cell>
        </row>
        <row r="164">
          <cell r="C164">
            <v>121210200503</v>
          </cell>
          <cell r="D164" t="str">
            <v>BONOS ESPECIALES PERS CONTRATA</v>
          </cell>
          <cell r="E164">
            <v>7531910</v>
          </cell>
          <cell r="F164">
            <v>7531910</v>
          </cell>
          <cell r="G164">
            <v>0</v>
          </cell>
          <cell r="H164">
            <v>7531910</v>
          </cell>
          <cell r="I164">
            <v>0</v>
          </cell>
          <cell r="J164">
            <v>0</v>
          </cell>
          <cell r="K164">
            <v>0</v>
          </cell>
          <cell r="M164">
            <v>9451682</v>
          </cell>
          <cell r="N164">
            <v>9451682</v>
          </cell>
          <cell r="O164">
            <v>0</v>
          </cell>
          <cell r="P164">
            <v>9451682</v>
          </cell>
          <cell r="Q164">
            <v>0</v>
          </cell>
          <cell r="R164">
            <v>0</v>
          </cell>
          <cell r="S164">
            <v>0</v>
          </cell>
          <cell r="U164">
            <v>11632589</v>
          </cell>
          <cell r="V164">
            <v>11632589</v>
          </cell>
          <cell r="W164">
            <v>0</v>
          </cell>
          <cell r="X164">
            <v>11632589</v>
          </cell>
          <cell r="Y164">
            <v>0</v>
          </cell>
          <cell r="Z164">
            <v>0</v>
          </cell>
          <cell r="AA164">
            <v>0</v>
          </cell>
          <cell r="AC164">
            <v>13599567</v>
          </cell>
          <cell r="AD164">
            <v>13599567</v>
          </cell>
          <cell r="AE164">
            <v>0</v>
          </cell>
          <cell r="AF164">
            <v>13599567</v>
          </cell>
          <cell r="AG164">
            <v>0</v>
          </cell>
          <cell r="AH164">
            <v>0</v>
          </cell>
          <cell r="AI164">
            <v>0</v>
          </cell>
          <cell r="AK164">
            <v>15576522</v>
          </cell>
          <cell r="AL164">
            <v>15576522</v>
          </cell>
          <cell r="AM164">
            <v>0</v>
          </cell>
          <cell r="AN164">
            <v>15576522</v>
          </cell>
          <cell r="AO164">
            <v>0</v>
          </cell>
          <cell r="AP164">
            <v>0</v>
          </cell>
          <cell r="AQ164">
            <v>0</v>
          </cell>
          <cell r="AS164">
            <v>15576522</v>
          </cell>
          <cell r="AT164">
            <v>15576522</v>
          </cell>
          <cell r="AU164">
            <v>0</v>
          </cell>
          <cell r="AV164">
            <v>15576522</v>
          </cell>
          <cell r="AW164">
            <v>0</v>
          </cell>
          <cell r="AX164">
            <v>0</v>
          </cell>
          <cell r="AY164">
            <v>0</v>
          </cell>
          <cell r="BA164">
            <v>17214928</v>
          </cell>
          <cell r="BB164">
            <v>17214928</v>
          </cell>
          <cell r="BC164">
            <v>0</v>
          </cell>
          <cell r="BD164">
            <v>17214928</v>
          </cell>
          <cell r="BE164">
            <v>0</v>
          </cell>
          <cell r="BF164">
            <v>0</v>
          </cell>
          <cell r="BG164">
            <v>0</v>
          </cell>
          <cell r="BI164">
            <v>18879432</v>
          </cell>
          <cell r="BJ164">
            <v>18879432</v>
          </cell>
          <cell r="BK164">
            <v>0</v>
          </cell>
          <cell r="BL164">
            <v>18879432</v>
          </cell>
          <cell r="BM164">
            <v>0</v>
          </cell>
          <cell r="BN164">
            <v>0</v>
          </cell>
          <cell r="BO164">
            <v>0</v>
          </cell>
          <cell r="BQ164">
            <v>20736684</v>
          </cell>
          <cell r="BR164">
            <v>20736684</v>
          </cell>
          <cell r="BS164">
            <v>0</v>
          </cell>
          <cell r="BT164">
            <v>20736684</v>
          </cell>
          <cell r="BU164">
            <v>0</v>
          </cell>
          <cell r="BV164">
            <v>0</v>
          </cell>
          <cell r="BW164">
            <v>0</v>
          </cell>
          <cell r="BY164">
            <v>22418697</v>
          </cell>
          <cell r="BZ164">
            <v>22418697</v>
          </cell>
          <cell r="CA164">
            <v>0</v>
          </cell>
          <cell r="CB164">
            <v>22418697</v>
          </cell>
          <cell r="CC164">
            <v>0</v>
          </cell>
          <cell r="CD164">
            <v>0</v>
          </cell>
          <cell r="CE164">
            <v>0</v>
          </cell>
          <cell r="CG164">
            <v>24136517</v>
          </cell>
          <cell r="CH164">
            <v>24136517</v>
          </cell>
          <cell r="CI164">
            <v>0</v>
          </cell>
          <cell r="CJ164">
            <v>24136517</v>
          </cell>
          <cell r="CK164">
            <v>0</v>
          </cell>
          <cell r="CL164">
            <v>0</v>
          </cell>
          <cell r="CM164">
            <v>0</v>
          </cell>
          <cell r="CO164">
            <v>15576522</v>
          </cell>
          <cell r="CP164">
            <v>15576522</v>
          </cell>
          <cell r="CQ164">
            <v>0</v>
          </cell>
          <cell r="CR164">
            <v>15576522</v>
          </cell>
          <cell r="CS164">
            <v>0</v>
          </cell>
          <cell r="CT164">
            <v>0</v>
          </cell>
          <cell r="CU164">
            <v>0</v>
          </cell>
        </row>
        <row r="165">
          <cell r="C165">
            <v>399960100102</v>
          </cell>
          <cell r="D165" t="str">
            <v>Personal Afecto Dip Dict 21411</v>
          </cell>
          <cell r="E165">
            <v>13017435</v>
          </cell>
          <cell r="F165">
            <v>13017435</v>
          </cell>
          <cell r="G165">
            <v>0</v>
          </cell>
          <cell r="H165">
            <v>9403073</v>
          </cell>
          <cell r="I165">
            <v>3614362</v>
          </cell>
          <cell r="J165">
            <v>0</v>
          </cell>
          <cell r="K165">
            <v>0</v>
          </cell>
          <cell r="L165">
            <v>0</v>
          </cell>
          <cell r="M165">
            <v>27357933</v>
          </cell>
          <cell r="N165">
            <v>27357933</v>
          </cell>
          <cell r="O165">
            <v>0</v>
          </cell>
          <cell r="P165">
            <v>20151494</v>
          </cell>
          <cell r="Q165">
            <v>7206439</v>
          </cell>
          <cell r="R165">
            <v>0</v>
          </cell>
          <cell r="S165">
            <v>0</v>
          </cell>
          <cell r="T165">
            <v>0</v>
          </cell>
          <cell r="U165">
            <v>45158746</v>
          </cell>
          <cell r="V165">
            <v>45158746</v>
          </cell>
          <cell r="W165">
            <v>0</v>
          </cell>
          <cell r="X165">
            <v>33971814</v>
          </cell>
          <cell r="Y165">
            <v>11186932</v>
          </cell>
          <cell r="Z165">
            <v>0</v>
          </cell>
          <cell r="AA165">
            <v>0</v>
          </cell>
          <cell r="AB165">
            <v>0</v>
          </cell>
          <cell r="AC165">
            <v>58302113</v>
          </cell>
          <cell r="AD165">
            <v>58302113</v>
          </cell>
          <cell r="AE165">
            <v>0</v>
          </cell>
          <cell r="AF165">
            <v>43449693</v>
          </cell>
          <cell r="AG165">
            <v>14852420</v>
          </cell>
          <cell r="AH165">
            <v>0</v>
          </cell>
          <cell r="AI165">
            <v>0</v>
          </cell>
          <cell r="AJ165">
            <v>0</v>
          </cell>
          <cell r="AK165">
            <v>72079551</v>
          </cell>
          <cell r="AL165">
            <v>72079551</v>
          </cell>
          <cell r="AM165">
            <v>0</v>
          </cell>
          <cell r="AN165">
            <v>53635054</v>
          </cell>
          <cell r="AO165">
            <v>18444497</v>
          </cell>
          <cell r="AP165">
            <v>0</v>
          </cell>
          <cell r="AQ165">
            <v>0</v>
          </cell>
          <cell r="AR165">
            <v>0</v>
          </cell>
          <cell r="AS165">
            <v>89631419</v>
          </cell>
          <cell r="AT165">
            <v>89631419</v>
          </cell>
          <cell r="AU165">
            <v>0</v>
          </cell>
          <cell r="AV165">
            <v>67213783</v>
          </cell>
          <cell r="AW165">
            <v>22417636</v>
          </cell>
          <cell r="AX165">
            <v>0</v>
          </cell>
          <cell r="AY165">
            <v>0</v>
          </cell>
          <cell r="AZ165">
            <v>0</v>
          </cell>
          <cell r="BA165">
            <v>105720068</v>
          </cell>
          <cell r="BB165">
            <v>105720068</v>
          </cell>
          <cell r="BC165">
            <v>0</v>
          </cell>
          <cell r="BD165">
            <v>77294243</v>
          </cell>
          <cell r="BE165">
            <v>28425825</v>
          </cell>
          <cell r="BF165">
            <v>0</v>
          </cell>
          <cell r="BG165">
            <v>0</v>
          </cell>
          <cell r="BH165">
            <v>0</v>
          </cell>
          <cell r="BI165">
            <v>117415374</v>
          </cell>
          <cell r="BJ165">
            <v>117415374</v>
          </cell>
          <cell r="BK165">
            <v>0</v>
          </cell>
          <cell r="BL165">
            <v>83226836</v>
          </cell>
          <cell r="BM165">
            <v>34188538</v>
          </cell>
          <cell r="BN165">
            <v>0</v>
          </cell>
          <cell r="BO165">
            <v>0</v>
          </cell>
          <cell r="BP165">
            <v>0</v>
          </cell>
          <cell r="BQ165">
            <v>129210734</v>
          </cell>
          <cell r="BR165">
            <v>129210734</v>
          </cell>
          <cell r="BS165">
            <v>0</v>
          </cell>
          <cell r="BT165">
            <v>91890371</v>
          </cell>
          <cell r="BU165">
            <v>37320363</v>
          </cell>
          <cell r="BV165">
            <v>0</v>
          </cell>
          <cell r="BW165">
            <v>0</v>
          </cell>
          <cell r="BX165">
            <v>0</v>
          </cell>
          <cell r="BY165">
            <v>142893640</v>
          </cell>
          <cell r="BZ165">
            <v>142893640</v>
          </cell>
          <cell r="CA165">
            <v>0</v>
          </cell>
          <cell r="CB165">
            <v>102195370</v>
          </cell>
          <cell r="CC165">
            <v>40698270</v>
          </cell>
          <cell r="CD165">
            <v>0</v>
          </cell>
          <cell r="CE165">
            <v>0</v>
          </cell>
          <cell r="CF165">
            <v>0</v>
          </cell>
          <cell r="CG165">
            <v>156531619</v>
          </cell>
          <cell r="CH165">
            <v>156531619</v>
          </cell>
          <cell r="CI165">
            <v>0</v>
          </cell>
          <cell r="CJ165">
            <v>112455442</v>
          </cell>
          <cell r="CK165">
            <v>44076177</v>
          </cell>
          <cell r="CL165">
            <v>0</v>
          </cell>
          <cell r="CM165">
            <v>0</v>
          </cell>
          <cell r="CN165">
            <v>0</v>
          </cell>
          <cell r="CO165" t="str">
            <v>no existe</v>
          </cell>
          <cell r="CP165">
            <v>89631419</v>
          </cell>
          <cell r="CQ165">
            <v>0</v>
          </cell>
          <cell r="CR165">
            <v>67213783</v>
          </cell>
          <cell r="CS165">
            <v>22417636</v>
          </cell>
          <cell r="CT165">
            <v>0</v>
          </cell>
          <cell r="CU165">
            <v>0</v>
          </cell>
          <cell r="CV165">
            <v>0</v>
          </cell>
        </row>
        <row r="166">
          <cell r="C166">
            <v>121210200100</v>
          </cell>
          <cell r="D166" t="str">
            <v>SUELDOS Y SOBRESUELDOS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</row>
        <row r="167">
          <cell r="C167">
            <v>121210200101</v>
          </cell>
          <cell r="D167" t="str">
            <v>SDO BASE PERSONAL A CONTRATA</v>
          </cell>
          <cell r="E167">
            <v>188007</v>
          </cell>
          <cell r="F167">
            <v>188007</v>
          </cell>
          <cell r="G167">
            <v>0</v>
          </cell>
          <cell r="H167">
            <v>188007</v>
          </cell>
          <cell r="I167">
            <v>0</v>
          </cell>
          <cell r="J167">
            <v>0</v>
          </cell>
          <cell r="K167">
            <v>0</v>
          </cell>
          <cell r="M167">
            <v>1836362</v>
          </cell>
          <cell r="N167">
            <v>1836362</v>
          </cell>
          <cell r="O167">
            <v>0</v>
          </cell>
          <cell r="P167">
            <v>1836362</v>
          </cell>
          <cell r="Q167">
            <v>0</v>
          </cell>
          <cell r="R167">
            <v>0</v>
          </cell>
          <cell r="S167">
            <v>0</v>
          </cell>
          <cell r="U167">
            <v>3319841</v>
          </cell>
          <cell r="V167">
            <v>3319841</v>
          </cell>
          <cell r="W167">
            <v>0</v>
          </cell>
          <cell r="X167">
            <v>3319841</v>
          </cell>
          <cell r="Y167">
            <v>0</v>
          </cell>
          <cell r="Z167">
            <v>0</v>
          </cell>
          <cell r="AA167">
            <v>0</v>
          </cell>
          <cell r="AC167">
            <v>4502365</v>
          </cell>
          <cell r="AD167">
            <v>4502365</v>
          </cell>
          <cell r="AE167">
            <v>0</v>
          </cell>
          <cell r="AF167">
            <v>4502365</v>
          </cell>
          <cell r="AG167">
            <v>0</v>
          </cell>
          <cell r="AH167">
            <v>0</v>
          </cell>
          <cell r="AI167">
            <v>0</v>
          </cell>
          <cell r="AK167">
            <v>5587660</v>
          </cell>
          <cell r="AL167">
            <v>5587660</v>
          </cell>
          <cell r="AM167">
            <v>0</v>
          </cell>
          <cell r="AN167">
            <v>5587660</v>
          </cell>
          <cell r="AO167">
            <v>0</v>
          </cell>
          <cell r="AP167">
            <v>0</v>
          </cell>
          <cell r="AQ167">
            <v>0</v>
          </cell>
          <cell r="AS167">
            <v>6885530</v>
          </cell>
          <cell r="AT167">
            <v>6885530</v>
          </cell>
          <cell r="AU167">
            <v>0</v>
          </cell>
          <cell r="AV167">
            <v>6885530</v>
          </cell>
          <cell r="AW167">
            <v>0</v>
          </cell>
          <cell r="AX167">
            <v>0</v>
          </cell>
          <cell r="AY167">
            <v>0</v>
          </cell>
          <cell r="BA167">
            <v>7822757</v>
          </cell>
          <cell r="BB167">
            <v>7822757</v>
          </cell>
          <cell r="BC167">
            <v>0</v>
          </cell>
          <cell r="BD167">
            <v>7822757</v>
          </cell>
          <cell r="BE167">
            <v>0</v>
          </cell>
          <cell r="BF167">
            <v>0</v>
          </cell>
          <cell r="BG167">
            <v>0</v>
          </cell>
          <cell r="BI167">
            <v>5235226</v>
          </cell>
          <cell r="BJ167">
            <v>5235226</v>
          </cell>
          <cell r="BK167">
            <v>0</v>
          </cell>
          <cell r="BL167">
            <v>5235226</v>
          </cell>
          <cell r="BM167">
            <v>0</v>
          </cell>
          <cell r="BN167">
            <v>0</v>
          </cell>
          <cell r="BO167">
            <v>0</v>
          </cell>
          <cell r="BQ167">
            <v>7000641</v>
          </cell>
          <cell r="BR167">
            <v>7000641</v>
          </cell>
          <cell r="BS167">
            <v>0</v>
          </cell>
          <cell r="BT167">
            <v>7000641</v>
          </cell>
          <cell r="BU167">
            <v>0</v>
          </cell>
          <cell r="BV167">
            <v>0</v>
          </cell>
          <cell r="BW167">
            <v>0</v>
          </cell>
          <cell r="BY167">
            <v>8140932</v>
          </cell>
          <cell r="BZ167">
            <v>8140932</v>
          </cell>
          <cell r="CA167">
            <v>0</v>
          </cell>
          <cell r="CB167">
            <v>8140932</v>
          </cell>
          <cell r="CC167">
            <v>0</v>
          </cell>
          <cell r="CD167">
            <v>0</v>
          </cell>
          <cell r="CE167">
            <v>0</v>
          </cell>
          <cell r="CG167">
            <v>9236296</v>
          </cell>
          <cell r="CH167">
            <v>9236296</v>
          </cell>
          <cell r="CI167">
            <v>0</v>
          </cell>
          <cell r="CJ167">
            <v>9236296</v>
          </cell>
          <cell r="CK167">
            <v>0</v>
          </cell>
          <cell r="CL167">
            <v>0</v>
          </cell>
          <cell r="CM167">
            <v>0</v>
          </cell>
          <cell r="CO167">
            <v>6885530</v>
          </cell>
          <cell r="CP167">
            <v>6885530</v>
          </cell>
          <cell r="CQ167">
            <v>0</v>
          </cell>
          <cell r="CR167">
            <v>6885530</v>
          </cell>
          <cell r="CS167">
            <v>0</v>
          </cell>
          <cell r="CT167">
            <v>0</v>
          </cell>
          <cell r="CU167">
            <v>0</v>
          </cell>
        </row>
        <row r="168">
          <cell r="C168">
            <v>121210200102</v>
          </cell>
          <cell r="D168" t="str">
            <v>ASIGNACION ANTIGÜEDAD PERS CONTRATA</v>
          </cell>
          <cell r="E168">
            <v>2090537</v>
          </cell>
          <cell r="F168">
            <v>2090537</v>
          </cell>
          <cell r="G168">
            <v>0</v>
          </cell>
          <cell r="H168">
            <v>2090537</v>
          </cell>
          <cell r="I168">
            <v>0</v>
          </cell>
          <cell r="J168">
            <v>0</v>
          </cell>
          <cell r="K168">
            <v>0</v>
          </cell>
          <cell r="M168">
            <v>4181074</v>
          </cell>
          <cell r="N168">
            <v>4181074</v>
          </cell>
          <cell r="O168">
            <v>0</v>
          </cell>
          <cell r="P168">
            <v>4181074</v>
          </cell>
          <cell r="Q168">
            <v>0</v>
          </cell>
          <cell r="R168">
            <v>0</v>
          </cell>
          <cell r="S168">
            <v>0</v>
          </cell>
          <cell r="U168">
            <v>6271611</v>
          </cell>
          <cell r="V168">
            <v>6271611</v>
          </cell>
          <cell r="W168">
            <v>0</v>
          </cell>
          <cell r="X168">
            <v>6271611</v>
          </cell>
          <cell r="Y168">
            <v>0</v>
          </cell>
          <cell r="Z168">
            <v>0</v>
          </cell>
          <cell r="AA168">
            <v>0</v>
          </cell>
          <cell r="AC168">
            <v>8214332</v>
          </cell>
          <cell r="AD168">
            <v>8214332</v>
          </cell>
          <cell r="AE168">
            <v>0</v>
          </cell>
          <cell r="AF168">
            <v>8214332</v>
          </cell>
          <cell r="AG168">
            <v>0</v>
          </cell>
          <cell r="AH168">
            <v>0</v>
          </cell>
          <cell r="AI168">
            <v>0</v>
          </cell>
          <cell r="AK168">
            <v>10304869</v>
          </cell>
          <cell r="AL168">
            <v>10304869</v>
          </cell>
          <cell r="AM168">
            <v>0</v>
          </cell>
          <cell r="AN168">
            <v>10304869</v>
          </cell>
          <cell r="AO168">
            <v>0</v>
          </cell>
          <cell r="AP168">
            <v>0</v>
          </cell>
          <cell r="AQ168">
            <v>0</v>
          </cell>
          <cell r="AS168">
            <v>12408076</v>
          </cell>
          <cell r="AT168">
            <v>12408076</v>
          </cell>
          <cell r="AU168">
            <v>0</v>
          </cell>
          <cell r="AV168">
            <v>12408076</v>
          </cell>
          <cell r="AW168">
            <v>0</v>
          </cell>
          <cell r="AX168">
            <v>0</v>
          </cell>
          <cell r="AY168">
            <v>0</v>
          </cell>
          <cell r="BA168">
            <v>14517618</v>
          </cell>
          <cell r="BB168">
            <v>14517618</v>
          </cell>
          <cell r="BC168">
            <v>0</v>
          </cell>
          <cell r="BD168">
            <v>14517618</v>
          </cell>
          <cell r="BE168">
            <v>0</v>
          </cell>
          <cell r="BF168">
            <v>0</v>
          </cell>
          <cell r="BG168">
            <v>0</v>
          </cell>
          <cell r="BI168">
            <v>16479344</v>
          </cell>
          <cell r="BJ168">
            <v>16479344</v>
          </cell>
          <cell r="BK168">
            <v>0</v>
          </cell>
          <cell r="BL168">
            <v>16479344</v>
          </cell>
          <cell r="BM168">
            <v>0</v>
          </cell>
          <cell r="BN168">
            <v>0</v>
          </cell>
          <cell r="BO168">
            <v>0</v>
          </cell>
          <cell r="BQ168">
            <v>18388279</v>
          </cell>
          <cell r="BR168">
            <v>18388279</v>
          </cell>
          <cell r="BS168">
            <v>0</v>
          </cell>
          <cell r="BT168">
            <v>18388279</v>
          </cell>
          <cell r="BU168">
            <v>0</v>
          </cell>
          <cell r="BV168">
            <v>0</v>
          </cell>
          <cell r="BW168">
            <v>0</v>
          </cell>
          <cell r="BY168">
            <v>20297214</v>
          </cell>
          <cell r="BZ168">
            <v>20297214</v>
          </cell>
          <cell r="CA168">
            <v>0</v>
          </cell>
          <cell r="CB168">
            <v>20297214</v>
          </cell>
          <cell r="CC168">
            <v>0</v>
          </cell>
          <cell r="CD168">
            <v>0</v>
          </cell>
          <cell r="CE168">
            <v>0</v>
          </cell>
          <cell r="CG168">
            <v>22206149</v>
          </cell>
          <cell r="CH168">
            <v>22206149</v>
          </cell>
          <cell r="CI168">
            <v>0</v>
          </cell>
          <cell r="CJ168">
            <v>22206149</v>
          </cell>
          <cell r="CK168">
            <v>0</v>
          </cell>
          <cell r="CL168">
            <v>0</v>
          </cell>
          <cell r="CM168">
            <v>0</v>
          </cell>
          <cell r="CO168">
            <v>12408076</v>
          </cell>
          <cell r="CP168">
            <v>12408076</v>
          </cell>
          <cell r="CQ168">
            <v>0</v>
          </cell>
          <cell r="CR168">
            <v>12408076</v>
          </cell>
          <cell r="CS168">
            <v>0</v>
          </cell>
          <cell r="CT168">
            <v>0</v>
          </cell>
          <cell r="CU168">
            <v>0</v>
          </cell>
        </row>
        <row r="169">
          <cell r="C169">
            <v>121210200103</v>
          </cell>
          <cell r="D169" t="str">
            <v>ASIGNACION PROFESIONAL PERS CONTRATA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</row>
        <row r="170">
          <cell r="C170">
            <v>121210200105</v>
          </cell>
          <cell r="D170" t="str">
            <v>ASIG COLACION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211176</v>
          </cell>
          <cell r="N170">
            <v>211176</v>
          </cell>
          <cell r="O170">
            <v>0</v>
          </cell>
          <cell r="P170">
            <v>211176</v>
          </cell>
          <cell r="Q170">
            <v>0</v>
          </cell>
          <cell r="R170">
            <v>0</v>
          </cell>
          <cell r="S170">
            <v>0</v>
          </cell>
          <cell r="U170">
            <v>211176</v>
          </cell>
          <cell r="V170">
            <v>211176</v>
          </cell>
          <cell r="W170">
            <v>0</v>
          </cell>
          <cell r="X170">
            <v>211176</v>
          </cell>
          <cell r="Y170">
            <v>0</v>
          </cell>
          <cell r="Z170">
            <v>0</v>
          </cell>
          <cell r="AA170">
            <v>0</v>
          </cell>
          <cell r="AC170">
            <v>211176</v>
          </cell>
          <cell r="AD170">
            <v>211176</v>
          </cell>
          <cell r="AE170">
            <v>0</v>
          </cell>
          <cell r="AF170">
            <v>211176</v>
          </cell>
          <cell r="AG170">
            <v>0</v>
          </cell>
          <cell r="AH170">
            <v>0</v>
          </cell>
          <cell r="AI170">
            <v>0</v>
          </cell>
          <cell r="AK170">
            <v>211176</v>
          </cell>
          <cell r="AL170">
            <v>211176</v>
          </cell>
          <cell r="AM170">
            <v>0</v>
          </cell>
          <cell r="AN170">
            <v>211176</v>
          </cell>
          <cell r="AO170">
            <v>0</v>
          </cell>
          <cell r="AP170">
            <v>0</v>
          </cell>
          <cell r="AQ170">
            <v>0</v>
          </cell>
          <cell r="AS170">
            <v>211176</v>
          </cell>
          <cell r="AT170">
            <v>211176</v>
          </cell>
          <cell r="AU170">
            <v>0</v>
          </cell>
          <cell r="AV170">
            <v>211176</v>
          </cell>
          <cell r="AW170">
            <v>0</v>
          </cell>
          <cell r="AX170">
            <v>0</v>
          </cell>
          <cell r="AY170">
            <v>0</v>
          </cell>
          <cell r="BA170">
            <v>211176</v>
          </cell>
          <cell r="BB170">
            <v>211176</v>
          </cell>
          <cell r="BC170">
            <v>0</v>
          </cell>
          <cell r="BD170">
            <v>211176</v>
          </cell>
          <cell r="BE170">
            <v>0</v>
          </cell>
          <cell r="BF170">
            <v>0</v>
          </cell>
          <cell r="BG170">
            <v>0</v>
          </cell>
          <cell r="BI170">
            <v>211176</v>
          </cell>
          <cell r="BJ170">
            <v>211176</v>
          </cell>
          <cell r="BK170">
            <v>0</v>
          </cell>
          <cell r="BL170">
            <v>211176</v>
          </cell>
          <cell r="BM170">
            <v>0</v>
          </cell>
          <cell r="BN170">
            <v>0</v>
          </cell>
          <cell r="BO170">
            <v>0</v>
          </cell>
          <cell r="BQ170">
            <v>211176</v>
          </cell>
          <cell r="BR170">
            <v>211176</v>
          </cell>
          <cell r="BS170">
            <v>0</v>
          </cell>
          <cell r="BT170">
            <v>211176</v>
          </cell>
          <cell r="BU170">
            <v>0</v>
          </cell>
          <cell r="BV170">
            <v>0</v>
          </cell>
          <cell r="BW170">
            <v>0</v>
          </cell>
          <cell r="BY170">
            <v>211176</v>
          </cell>
          <cell r="BZ170">
            <v>211176</v>
          </cell>
          <cell r="CA170">
            <v>0</v>
          </cell>
          <cell r="CB170">
            <v>211176</v>
          </cell>
          <cell r="CC170">
            <v>0</v>
          </cell>
          <cell r="CD170">
            <v>0</v>
          </cell>
          <cell r="CE170">
            <v>0</v>
          </cell>
          <cell r="CG170">
            <v>211176</v>
          </cell>
          <cell r="CH170">
            <v>211176</v>
          </cell>
          <cell r="CI170">
            <v>0</v>
          </cell>
          <cell r="CJ170">
            <v>211176</v>
          </cell>
          <cell r="CK170">
            <v>0</v>
          </cell>
          <cell r="CL170">
            <v>0</v>
          </cell>
          <cell r="CM170">
            <v>0</v>
          </cell>
          <cell r="CO170">
            <v>211176</v>
          </cell>
          <cell r="CP170">
            <v>211176</v>
          </cell>
          <cell r="CQ170">
            <v>0</v>
          </cell>
          <cell r="CR170">
            <v>211176</v>
          </cell>
          <cell r="CS170">
            <v>0</v>
          </cell>
          <cell r="CT170">
            <v>0</v>
          </cell>
          <cell r="CU170">
            <v>0</v>
          </cell>
        </row>
        <row r="171">
          <cell r="C171">
            <v>121210200107</v>
          </cell>
          <cell r="D171" t="str">
            <v>ASIG DL3551 PERS MED</v>
          </cell>
          <cell r="E171">
            <v>3550652</v>
          </cell>
          <cell r="F171">
            <v>3550652</v>
          </cell>
          <cell r="G171">
            <v>0</v>
          </cell>
          <cell r="H171">
            <v>3550652</v>
          </cell>
          <cell r="I171">
            <v>0</v>
          </cell>
          <cell r="J171">
            <v>0</v>
          </cell>
          <cell r="K171">
            <v>0</v>
          </cell>
          <cell r="M171">
            <v>7101304</v>
          </cell>
          <cell r="N171">
            <v>7101304</v>
          </cell>
          <cell r="O171">
            <v>0</v>
          </cell>
          <cell r="P171">
            <v>7101304</v>
          </cell>
          <cell r="Q171">
            <v>0</v>
          </cell>
          <cell r="R171">
            <v>0</v>
          </cell>
          <cell r="S171">
            <v>0</v>
          </cell>
          <cell r="U171">
            <v>10651956</v>
          </cell>
          <cell r="V171">
            <v>10651956</v>
          </cell>
          <cell r="W171">
            <v>0</v>
          </cell>
          <cell r="X171">
            <v>10651956</v>
          </cell>
          <cell r="Y171">
            <v>0</v>
          </cell>
          <cell r="Z171">
            <v>0</v>
          </cell>
          <cell r="AA171">
            <v>0</v>
          </cell>
          <cell r="AC171">
            <v>13950200</v>
          </cell>
          <cell r="AD171">
            <v>13950200</v>
          </cell>
          <cell r="AE171">
            <v>0</v>
          </cell>
          <cell r="AF171">
            <v>13950200</v>
          </cell>
          <cell r="AG171">
            <v>0</v>
          </cell>
          <cell r="AH171">
            <v>0</v>
          </cell>
          <cell r="AI171">
            <v>0</v>
          </cell>
          <cell r="AK171">
            <v>17500852</v>
          </cell>
          <cell r="AL171">
            <v>17500852</v>
          </cell>
          <cell r="AM171">
            <v>0</v>
          </cell>
          <cell r="AN171">
            <v>17500852</v>
          </cell>
          <cell r="AO171">
            <v>0</v>
          </cell>
          <cell r="AP171">
            <v>0</v>
          </cell>
          <cell r="AQ171">
            <v>0</v>
          </cell>
          <cell r="AS171">
            <v>21051504</v>
          </cell>
          <cell r="AT171">
            <v>21051504</v>
          </cell>
          <cell r="AU171">
            <v>0</v>
          </cell>
          <cell r="AV171">
            <v>21051504</v>
          </cell>
          <cell r="AW171">
            <v>0</v>
          </cell>
          <cell r="AX171">
            <v>0</v>
          </cell>
          <cell r="AY171">
            <v>0</v>
          </cell>
          <cell r="BA171">
            <v>24613845</v>
          </cell>
          <cell r="BB171">
            <v>24613845</v>
          </cell>
          <cell r="BC171">
            <v>0</v>
          </cell>
          <cell r="BD171">
            <v>24613845</v>
          </cell>
          <cell r="BE171">
            <v>0</v>
          </cell>
          <cell r="BF171">
            <v>0</v>
          </cell>
          <cell r="BG171">
            <v>0</v>
          </cell>
          <cell r="BI171">
            <v>27923778</v>
          </cell>
          <cell r="BJ171">
            <v>27923778</v>
          </cell>
          <cell r="BK171">
            <v>0</v>
          </cell>
          <cell r="BL171">
            <v>27923778</v>
          </cell>
          <cell r="BM171">
            <v>0</v>
          </cell>
          <cell r="BN171">
            <v>0</v>
          </cell>
          <cell r="BO171">
            <v>0</v>
          </cell>
          <cell r="BQ171">
            <v>31144804</v>
          </cell>
          <cell r="BR171">
            <v>31144804</v>
          </cell>
          <cell r="BS171">
            <v>0</v>
          </cell>
          <cell r="BT171">
            <v>31144804</v>
          </cell>
          <cell r="BU171">
            <v>0</v>
          </cell>
          <cell r="BV171">
            <v>0</v>
          </cell>
          <cell r="BW171">
            <v>0</v>
          </cell>
          <cell r="BY171">
            <v>34365830</v>
          </cell>
          <cell r="BZ171">
            <v>34365830</v>
          </cell>
          <cell r="CA171">
            <v>0</v>
          </cell>
          <cell r="CB171">
            <v>34365830</v>
          </cell>
          <cell r="CC171">
            <v>0</v>
          </cell>
          <cell r="CD171">
            <v>0</v>
          </cell>
          <cell r="CE171">
            <v>0</v>
          </cell>
          <cell r="CG171">
            <v>37586856</v>
          </cell>
          <cell r="CH171">
            <v>37586856</v>
          </cell>
          <cell r="CI171">
            <v>0</v>
          </cell>
          <cell r="CJ171">
            <v>37586856</v>
          </cell>
          <cell r="CK171">
            <v>0</v>
          </cell>
          <cell r="CL171">
            <v>0</v>
          </cell>
          <cell r="CM171">
            <v>0</v>
          </cell>
          <cell r="CO171">
            <v>21051504</v>
          </cell>
          <cell r="CP171">
            <v>21051504</v>
          </cell>
          <cell r="CQ171">
            <v>0</v>
          </cell>
          <cell r="CR171">
            <v>21051504</v>
          </cell>
          <cell r="CS171">
            <v>0</v>
          </cell>
          <cell r="CT171">
            <v>0</v>
          </cell>
          <cell r="CU171">
            <v>0</v>
          </cell>
        </row>
        <row r="172">
          <cell r="C172">
            <v>121210200109</v>
          </cell>
          <cell r="D172" t="str">
            <v>ASIG ESPECIALIDAD OTROS PROFESION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C172">
            <v>181602</v>
          </cell>
          <cell r="AD172">
            <v>181602</v>
          </cell>
          <cell r="AE172">
            <v>0</v>
          </cell>
          <cell r="AF172">
            <v>0</v>
          </cell>
          <cell r="AG172">
            <v>181602</v>
          </cell>
          <cell r="AH172">
            <v>0</v>
          </cell>
          <cell r="AI172">
            <v>0</v>
          </cell>
          <cell r="AK172">
            <v>181602</v>
          </cell>
          <cell r="AL172">
            <v>181602</v>
          </cell>
          <cell r="AM172">
            <v>0</v>
          </cell>
          <cell r="AN172">
            <v>0</v>
          </cell>
          <cell r="AO172">
            <v>181602</v>
          </cell>
          <cell r="AP172">
            <v>0</v>
          </cell>
          <cell r="AQ172">
            <v>0</v>
          </cell>
          <cell r="AS172">
            <v>181602</v>
          </cell>
          <cell r="AT172">
            <v>181602</v>
          </cell>
          <cell r="AU172">
            <v>0</v>
          </cell>
          <cell r="AV172">
            <v>0</v>
          </cell>
          <cell r="AW172">
            <v>181602</v>
          </cell>
          <cell r="AX172">
            <v>0</v>
          </cell>
          <cell r="AY172">
            <v>0</v>
          </cell>
          <cell r="BA172">
            <v>181602</v>
          </cell>
          <cell r="BB172">
            <v>181602</v>
          </cell>
          <cell r="BC172">
            <v>0</v>
          </cell>
          <cell r="BD172">
            <v>0</v>
          </cell>
          <cell r="BE172">
            <v>181602</v>
          </cell>
          <cell r="BF172">
            <v>0</v>
          </cell>
          <cell r="BG172">
            <v>0</v>
          </cell>
          <cell r="BI172">
            <v>181602</v>
          </cell>
          <cell r="BJ172">
            <v>181602</v>
          </cell>
          <cell r="BK172">
            <v>0</v>
          </cell>
          <cell r="BL172">
            <v>0</v>
          </cell>
          <cell r="BM172">
            <v>181602</v>
          </cell>
          <cell r="BN172">
            <v>0</v>
          </cell>
          <cell r="BO172">
            <v>0</v>
          </cell>
          <cell r="BQ172">
            <v>181602</v>
          </cell>
          <cell r="BR172">
            <v>181602</v>
          </cell>
          <cell r="BS172">
            <v>0</v>
          </cell>
          <cell r="BT172">
            <v>0</v>
          </cell>
          <cell r="BU172">
            <v>181602</v>
          </cell>
          <cell r="BV172">
            <v>0</v>
          </cell>
          <cell r="BW172">
            <v>0</v>
          </cell>
          <cell r="BY172">
            <v>181602</v>
          </cell>
          <cell r="BZ172">
            <v>181602</v>
          </cell>
          <cell r="CA172">
            <v>0</v>
          </cell>
          <cell r="CB172">
            <v>0</v>
          </cell>
          <cell r="CC172">
            <v>181602</v>
          </cell>
          <cell r="CD172">
            <v>0</v>
          </cell>
          <cell r="CE172">
            <v>0</v>
          </cell>
          <cell r="CG172">
            <v>181602</v>
          </cell>
          <cell r="CH172">
            <v>181602</v>
          </cell>
          <cell r="CI172">
            <v>0</v>
          </cell>
          <cell r="CJ172">
            <v>0</v>
          </cell>
          <cell r="CK172">
            <v>181602</v>
          </cell>
          <cell r="CL172">
            <v>0</v>
          </cell>
          <cell r="CM172">
            <v>0</v>
          </cell>
          <cell r="CO172">
            <v>181602</v>
          </cell>
          <cell r="CP172">
            <v>181602</v>
          </cell>
          <cell r="CQ172">
            <v>0</v>
          </cell>
          <cell r="CR172">
            <v>0</v>
          </cell>
          <cell r="CS172">
            <v>181602</v>
          </cell>
          <cell r="CT172">
            <v>0</v>
          </cell>
          <cell r="CU172">
            <v>0</v>
          </cell>
        </row>
        <row r="173">
          <cell r="C173">
            <v>121210200111</v>
          </cell>
          <cell r="D173" t="str">
            <v>ASIGN MOVILZACION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</row>
        <row r="174">
          <cell r="C174">
            <v>121210200113</v>
          </cell>
          <cell r="D174" t="str">
            <v>ASIGNAC Y BONIFICAC COMPENSATORIA</v>
          </cell>
          <cell r="E174">
            <v>1040566</v>
          </cell>
          <cell r="F174">
            <v>1040566</v>
          </cell>
          <cell r="G174">
            <v>0</v>
          </cell>
          <cell r="H174">
            <v>0</v>
          </cell>
          <cell r="I174">
            <v>1040566</v>
          </cell>
          <cell r="J174">
            <v>0</v>
          </cell>
          <cell r="K174">
            <v>0</v>
          </cell>
          <cell r="M174">
            <v>2081132</v>
          </cell>
          <cell r="N174">
            <v>2081132</v>
          </cell>
          <cell r="O174">
            <v>0</v>
          </cell>
          <cell r="P174">
            <v>0</v>
          </cell>
          <cell r="Q174">
            <v>2081132</v>
          </cell>
          <cell r="R174">
            <v>0</v>
          </cell>
          <cell r="S174">
            <v>0</v>
          </cell>
          <cell r="U174">
            <v>3510114</v>
          </cell>
          <cell r="V174">
            <v>3510114</v>
          </cell>
          <cell r="W174">
            <v>0</v>
          </cell>
          <cell r="X174">
            <v>0</v>
          </cell>
          <cell r="Y174">
            <v>3510114</v>
          </cell>
          <cell r="Z174">
            <v>0</v>
          </cell>
          <cell r="AA174">
            <v>0</v>
          </cell>
          <cell r="AC174">
            <v>4478321</v>
          </cell>
          <cell r="AD174">
            <v>4478321</v>
          </cell>
          <cell r="AE174">
            <v>0</v>
          </cell>
          <cell r="AF174">
            <v>0</v>
          </cell>
          <cell r="AG174">
            <v>4478321</v>
          </cell>
          <cell r="AH174">
            <v>0</v>
          </cell>
          <cell r="AI174">
            <v>0</v>
          </cell>
          <cell r="AK174">
            <v>5518887</v>
          </cell>
          <cell r="AL174">
            <v>5518887</v>
          </cell>
          <cell r="AM174">
            <v>0</v>
          </cell>
          <cell r="AN174">
            <v>0</v>
          </cell>
          <cell r="AO174">
            <v>5518887</v>
          </cell>
          <cell r="AP174">
            <v>0</v>
          </cell>
          <cell r="AQ174">
            <v>0</v>
          </cell>
          <cell r="AS174">
            <v>6560847</v>
          </cell>
          <cell r="AT174">
            <v>6560847</v>
          </cell>
          <cell r="AU174">
            <v>0</v>
          </cell>
          <cell r="AV174">
            <v>0</v>
          </cell>
          <cell r="AW174">
            <v>6560847</v>
          </cell>
          <cell r="AX174">
            <v>0</v>
          </cell>
          <cell r="AY174">
            <v>0</v>
          </cell>
          <cell r="BA174">
            <v>7606527</v>
          </cell>
          <cell r="BB174">
            <v>7606527</v>
          </cell>
          <cell r="BC174">
            <v>0</v>
          </cell>
          <cell r="BD174">
            <v>0</v>
          </cell>
          <cell r="BE174">
            <v>7606527</v>
          </cell>
          <cell r="BF174">
            <v>0</v>
          </cell>
          <cell r="BG174">
            <v>0</v>
          </cell>
          <cell r="BI174">
            <v>8579848</v>
          </cell>
          <cell r="BJ174">
            <v>8579848</v>
          </cell>
          <cell r="BK174">
            <v>0</v>
          </cell>
          <cell r="BL174">
            <v>0</v>
          </cell>
          <cell r="BM174">
            <v>8579848</v>
          </cell>
          <cell r="BN174">
            <v>0</v>
          </cell>
          <cell r="BO174">
            <v>0</v>
          </cell>
          <cell r="BQ174">
            <v>9523955</v>
          </cell>
          <cell r="BR174">
            <v>9523955</v>
          </cell>
          <cell r="BS174">
            <v>0</v>
          </cell>
          <cell r="BT174">
            <v>0</v>
          </cell>
          <cell r="BU174">
            <v>9523955</v>
          </cell>
          <cell r="BV174">
            <v>0</v>
          </cell>
          <cell r="BW174">
            <v>0</v>
          </cell>
          <cell r="BY174">
            <v>10468062</v>
          </cell>
          <cell r="BZ174">
            <v>10468062</v>
          </cell>
          <cell r="CA174">
            <v>0</v>
          </cell>
          <cell r="CB174">
            <v>0</v>
          </cell>
          <cell r="CC174">
            <v>10468062</v>
          </cell>
          <cell r="CD174">
            <v>0</v>
          </cell>
          <cell r="CE174">
            <v>0</v>
          </cell>
          <cell r="CG174">
            <v>11412169</v>
          </cell>
          <cell r="CH174">
            <v>11412169</v>
          </cell>
          <cell r="CI174">
            <v>0</v>
          </cell>
          <cell r="CJ174">
            <v>0</v>
          </cell>
          <cell r="CK174">
            <v>11412169</v>
          </cell>
          <cell r="CL174">
            <v>0</v>
          </cell>
          <cell r="CM174">
            <v>0</v>
          </cell>
          <cell r="CO174">
            <v>6560847</v>
          </cell>
          <cell r="CP174">
            <v>6560847</v>
          </cell>
          <cell r="CQ174">
            <v>0</v>
          </cell>
          <cell r="CR174">
            <v>0</v>
          </cell>
          <cell r="CS174">
            <v>6560847</v>
          </cell>
          <cell r="CT174">
            <v>0</v>
          </cell>
          <cell r="CU174">
            <v>0</v>
          </cell>
        </row>
        <row r="175">
          <cell r="C175">
            <v>121210200114</v>
          </cell>
          <cell r="D175" t="str">
            <v>ASIG ART 4 L18717 PERS MEDICO</v>
          </cell>
          <cell r="E175">
            <v>211176</v>
          </cell>
          <cell r="F175">
            <v>211176</v>
          </cell>
          <cell r="G175">
            <v>0</v>
          </cell>
          <cell r="H175">
            <v>211176</v>
          </cell>
          <cell r="I175">
            <v>0</v>
          </cell>
          <cell r="J175">
            <v>0</v>
          </cell>
          <cell r="K175">
            <v>0</v>
          </cell>
          <cell r="M175">
            <v>211176</v>
          </cell>
          <cell r="N175">
            <v>211176</v>
          </cell>
          <cell r="O175">
            <v>0</v>
          </cell>
          <cell r="P175">
            <v>211176</v>
          </cell>
          <cell r="Q175">
            <v>0</v>
          </cell>
          <cell r="R175">
            <v>0</v>
          </cell>
          <cell r="S175">
            <v>0</v>
          </cell>
          <cell r="U175">
            <v>422352</v>
          </cell>
          <cell r="V175">
            <v>422352</v>
          </cell>
          <cell r="W175">
            <v>0</v>
          </cell>
          <cell r="X175">
            <v>422352</v>
          </cell>
          <cell r="Y175">
            <v>0</v>
          </cell>
          <cell r="Z175">
            <v>0</v>
          </cell>
          <cell r="AA175">
            <v>0</v>
          </cell>
          <cell r="AC175">
            <v>618444</v>
          </cell>
          <cell r="AD175">
            <v>618444</v>
          </cell>
          <cell r="AE175">
            <v>0</v>
          </cell>
          <cell r="AF175">
            <v>618444</v>
          </cell>
          <cell r="AG175">
            <v>0</v>
          </cell>
          <cell r="AH175">
            <v>0</v>
          </cell>
          <cell r="AI175">
            <v>0</v>
          </cell>
          <cell r="AK175">
            <v>829620</v>
          </cell>
          <cell r="AL175">
            <v>829620</v>
          </cell>
          <cell r="AM175">
            <v>0</v>
          </cell>
          <cell r="AN175">
            <v>829620</v>
          </cell>
          <cell r="AO175">
            <v>0</v>
          </cell>
          <cell r="AP175">
            <v>0</v>
          </cell>
          <cell r="AQ175">
            <v>0</v>
          </cell>
          <cell r="AS175">
            <v>1040796</v>
          </cell>
          <cell r="AT175">
            <v>1040796</v>
          </cell>
          <cell r="AU175">
            <v>0</v>
          </cell>
          <cell r="AV175">
            <v>1040796</v>
          </cell>
          <cell r="AW175">
            <v>0</v>
          </cell>
          <cell r="AX175">
            <v>0</v>
          </cell>
          <cell r="AY175">
            <v>0</v>
          </cell>
          <cell r="BA175">
            <v>1251972</v>
          </cell>
          <cell r="BB175">
            <v>1251972</v>
          </cell>
          <cell r="BC175">
            <v>0</v>
          </cell>
          <cell r="BD175">
            <v>1251972</v>
          </cell>
          <cell r="BE175">
            <v>0</v>
          </cell>
          <cell r="BF175">
            <v>0</v>
          </cell>
          <cell r="BG175">
            <v>0</v>
          </cell>
          <cell r="BI175">
            <v>1448064</v>
          </cell>
          <cell r="BJ175">
            <v>1448064</v>
          </cell>
          <cell r="BK175">
            <v>0</v>
          </cell>
          <cell r="BL175">
            <v>1448064</v>
          </cell>
          <cell r="BM175">
            <v>0</v>
          </cell>
          <cell r="BN175">
            <v>0</v>
          </cell>
          <cell r="BO175">
            <v>0</v>
          </cell>
          <cell r="BQ175">
            <v>1629072</v>
          </cell>
          <cell r="BR175">
            <v>1629072</v>
          </cell>
          <cell r="BS175">
            <v>0</v>
          </cell>
          <cell r="BT175">
            <v>1629072</v>
          </cell>
          <cell r="BU175">
            <v>0</v>
          </cell>
          <cell r="BV175">
            <v>0</v>
          </cell>
          <cell r="BW175">
            <v>0</v>
          </cell>
          <cell r="BY175">
            <v>1810080</v>
          </cell>
          <cell r="BZ175">
            <v>1810080</v>
          </cell>
          <cell r="CA175">
            <v>0</v>
          </cell>
          <cell r="CB175">
            <v>1810080</v>
          </cell>
          <cell r="CC175">
            <v>0</v>
          </cell>
          <cell r="CD175">
            <v>0</v>
          </cell>
          <cell r="CE175">
            <v>0</v>
          </cell>
          <cell r="CG175">
            <v>1991088</v>
          </cell>
          <cell r="CH175">
            <v>1991088</v>
          </cell>
          <cell r="CI175">
            <v>0</v>
          </cell>
          <cell r="CJ175">
            <v>1991088</v>
          </cell>
          <cell r="CK175">
            <v>0</v>
          </cell>
          <cell r="CL175">
            <v>0</v>
          </cell>
          <cell r="CM175">
            <v>0</v>
          </cell>
          <cell r="CO175">
            <v>1040796</v>
          </cell>
          <cell r="CP175">
            <v>1040796</v>
          </cell>
          <cell r="CQ175">
            <v>0</v>
          </cell>
          <cell r="CR175">
            <v>1040796</v>
          </cell>
          <cell r="CS175">
            <v>0</v>
          </cell>
          <cell r="CT175">
            <v>0</v>
          </cell>
          <cell r="CU175">
            <v>0</v>
          </cell>
        </row>
        <row r="176">
          <cell r="C176">
            <v>121210200115</v>
          </cell>
          <cell r="D176" t="str">
            <v>ASIG DE INCREMENTO REM IMP DL 3501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</row>
        <row r="177">
          <cell r="C177">
            <v>121210200118</v>
          </cell>
          <cell r="D177" t="str">
            <v xml:space="preserve">ASIGN RESPOSABILIDAD  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</row>
        <row r="178">
          <cell r="C178">
            <v>121210200119</v>
          </cell>
          <cell r="D178" t="str">
            <v>ASIGN TURNO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</row>
        <row r="179">
          <cell r="C179">
            <v>121210200127</v>
          </cell>
          <cell r="D179" t="str">
            <v>ASIGNACION ESTIMULO</v>
          </cell>
          <cell r="E179">
            <v>2551511</v>
          </cell>
          <cell r="F179">
            <v>2551511</v>
          </cell>
          <cell r="G179">
            <v>0</v>
          </cell>
          <cell r="H179">
            <v>0</v>
          </cell>
          <cell r="I179">
            <v>2551511</v>
          </cell>
          <cell r="J179">
            <v>0</v>
          </cell>
          <cell r="K179">
            <v>0</v>
          </cell>
          <cell r="M179">
            <v>5103022</v>
          </cell>
          <cell r="N179">
            <v>5103022</v>
          </cell>
          <cell r="O179">
            <v>0</v>
          </cell>
          <cell r="P179">
            <v>0</v>
          </cell>
          <cell r="Q179">
            <v>5103022</v>
          </cell>
          <cell r="R179">
            <v>0</v>
          </cell>
          <cell r="S179">
            <v>0</v>
          </cell>
          <cell r="U179">
            <v>7654533</v>
          </cell>
          <cell r="V179">
            <v>7654533</v>
          </cell>
          <cell r="W179">
            <v>0</v>
          </cell>
          <cell r="X179">
            <v>0</v>
          </cell>
          <cell r="Y179">
            <v>7654533</v>
          </cell>
          <cell r="Z179">
            <v>0</v>
          </cell>
          <cell r="AA179">
            <v>0</v>
          </cell>
          <cell r="AC179">
            <v>10032927</v>
          </cell>
          <cell r="AD179">
            <v>10032927</v>
          </cell>
          <cell r="AE179">
            <v>0</v>
          </cell>
          <cell r="AF179">
            <v>0</v>
          </cell>
          <cell r="AG179">
            <v>10032927</v>
          </cell>
          <cell r="AH179">
            <v>0</v>
          </cell>
          <cell r="AI179">
            <v>0</v>
          </cell>
          <cell r="AK179">
            <v>12584438</v>
          </cell>
          <cell r="AL179">
            <v>12584438</v>
          </cell>
          <cell r="AM179">
            <v>0</v>
          </cell>
          <cell r="AN179">
            <v>0</v>
          </cell>
          <cell r="AO179">
            <v>12584438</v>
          </cell>
          <cell r="AP179">
            <v>0</v>
          </cell>
          <cell r="AQ179">
            <v>0</v>
          </cell>
          <cell r="AS179">
            <v>15135949</v>
          </cell>
          <cell r="AT179">
            <v>15135949</v>
          </cell>
          <cell r="AU179">
            <v>0</v>
          </cell>
          <cell r="AV179">
            <v>0</v>
          </cell>
          <cell r="AW179">
            <v>15135949</v>
          </cell>
          <cell r="AX179">
            <v>0</v>
          </cell>
          <cell r="AY179">
            <v>0</v>
          </cell>
          <cell r="BA179">
            <v>17703257</v>
          </cell>
          <cell r="BB179">
            <v>17703257</v>
          </cell>
          <cell r="BC179">
            <v>0</v>
          </cell>
          <cell r="BD179">
            <v>0</v>
          </cell>
          <cell r="BE179">
            <v>17703257</v>
          </cell>
          <cell r="BF179">
            <v>0</v>
          </cell>
          <cell r="BG179">
            <v>0</v>
          </cell>
          <cell r="BI179">
            <v>20097448</v>
          </cell>
          <cell r="BJ179">
            <v>20097448</v>
          </cell>
          <cell r="BK179">
            <v>0</v>
          </cell>
          <cell r="BL179">
            <v>0</v>
          </cell>
          <cell r="BM179">
            <v>20097448</v>
          </cell>
          <cell r="BN179">
            <v>0</v>
          </cell>
          <cell r="BO179">
            <v>0</v>
          </cell>
          <cell r="BQ179">
            <v>22409987</v>
          </cell>
          <cell r="BR179">
            <v>22409987</v>
          </cell>
          <cell r="BS179">
            <v>0</v>
          </cell>
          <cell r="BT179">
            <v>0</v>
          </cell>
          <cell r="BU179">
            <v>22409987</v>
          </cell>
          <cell r="BV179">
            <v>0</v>
          </cell>
          <cell r="BW179">
            <v>0</v>
          </cell>
          <cell r="BY179">
            <v>24722526</v>
          </cell>
          <cell r="BZ179">
            <v>24722526</v>
          </cell>
          <cell r="CA179">
            <v>0</v>
          </cell>
          <cell r="CB179">
            <v>0</v>
          </cell>
          <cell r="CC179">
            <v>24722526</v>
          </cell>
          <cell r="CD179">
            <v>0</v>
          </cell>
          <cell r="CE179">
            <v>0</v>
          </cell>
          <cell r="CG179">
            <v>27035065</v>
          </cell>
          <cell r="CH179">
            <v>27035065</v>
          </cell>
          <cell r="CI179">
            <v>0</v>
          </cell>
          <cell r="CJ179">
            <v>0</v>
          </cell>
          <cell r="CK179">
            <v>27035065</v>
          </cell>
          <cell r="CL179">
            <v>0</v>
          </cell>
          <cell r="CM179">
            <v>0</v>
          </cell>
          <cell r="CO179">
            <v>15135949</v>
          </cell>
          <cell r="CP179">
            <v>15135949</v>
          </cell>
          <cell r="CQ179">
            <v>0</v>
          </cell>
          <cell r="CR179">
            <v>0</v>
          </cell>
          <cell r="CS179">
            <v>15135949</v>
          </cell>
          <cell r="CT179">
            <v>0</v>
          </cell>
          <cell r="CU179">
            <v>0</v>
          </cell>
        </row>
        <row r="180">
          <cell r="C180">
            <v>121210200128</v>
          </cell>
          <cell r="D180" t="str">
            <v>ASIG LEY 19112 PERS MEDICO</v>
          </cell>
          <cell r="E180">
            <v>2665119</v>
          </cell>
          <cell r="F180">
            <v>2665119</v>
          </cell>
          <cell r="G180">
            <v>0</v>
          </cell>
          <cell r="H180">
            <v>2665119</v>
          </cell>
          <cell r="I180">
            <v>0</v>
          </cell>
          <cell r="J180">
            <v>0</v>
          </cell>
          <cell r="K180">
            <v>0</v>
          </cell>
          <cell r="M180">
            <v>5330238</v>
          </cell>
          <cell r="N180">
            <v>5330238</v>
          </cell>
          <cell r="O180">
            <v>0</v>
          </cell>
          <cell r="P180">
            <v>5330238</v>
          </cell>
          <cell r="Q180">
            <v>0</v>
          </cell>
          <cell r="R180">
            <v>0</v>
          </cell>
          <cell r="S180">
            <v>0</v>
          </cell>
          <cell r="U180">
            <v>7995357</v>
          </cell>
          <cell r="V180">
            <v>7995357</v>
          </cell>
          <cell r="W180">
            <v>0</v>
          </cell>
          <cell r="X180">
            <v>7995357</v>
          </cell>
          <cell r="Y180">
            <v>0</v>
          </cell>
          <cell r="Z180">
            <v>0</v>
          </cell>
          <cell r="AA180">
            <v>0</v>
          </cell>
          <cell r="AC180">
            <v>10478992</v>
          </cell>
          <cell r="AD180">
            <v>10478992</v>
          </cell>
          <cell r="AE180">
            <v>0</v>
          </cell>
          <cell r="AF180">
            <v>10478992</v>
          </cell>
          <cell r="AG180">
            <v>0</v>
          </cell>
          <cell r="AH180">
            <v>0</v>
          </cell>
          <cell r="AI180">
            <v>0</v>
          </cell>
          <cell r="AK180">
            <v>13144111</v>
          </cell>
          <cell r="AL180">
            <v>13144111</v>
          </cell>
          <cell r="AM180">
            <v>0</v>
          </cell>
          <cell r="AN180">
            <v>13144111</v>
          </cell>
          <cell r="AO180">
            <v>0</v>
          </cell>
          <cell r="AP180">
            <v>0</v>
          </cell>
          <cell r="AQ180">
            <v>0</v>
          </cell>
          <cell r="AS180">
            <v>15812042</v>
          </cell>
          <cell r="AT180">
            <v>15812042</v>
          </cell>
          <cell r="AU180">
            <v>0</v>
          </cell>
          <cell r="AV180">
            <v>15812042</v>
          </cell>
          <cell r="AW180">
            <v>0</v>
          </cell>
          <cell r="AX180">
            <v>0</v>
          </cell>
          <cell r="AY180">
            <v>0</v>
          </cell>
          <cell r="BA180">
            <v>18487481</v>
          </cell>
          <cell r="BB180">
            <v>18487481</v>
          </cell>
          <cell r="BC180">
            <v>0</v>
          </cell>
          <cell r="BD180">
            <v>18487481</v>
          </cell>
          <cell r="BE180">
            <v>0</v>
          </cell>
          <cell r="BF180">
            <v>0</v>
          </cell>
          <cell r="BG180">
            <v>0</v>
          </cell>
          <cell r="BI180">
            <v>20981436</v>
          </cell>
          <cell r="BJ180">
            <v>20981436</v>
          </cell>
          <cell r="BK180">
            <v>0</v>
          </cell>
          <cell r="BL180">
            <v>20981436</v>
          </cell>
          <cell r="BM180">
            <v>0</v>
          </cell>
          <cell r="BN180">
            <v>0</v>
          </cell>
          <cell r="BO180">
            <v>0</v>
          </cell>
          <cell r="BQ180">
            <v>23393820</v>
          </cell>
          <cell r="BR180">
            <v>23393820</v>
          </cell>
          <cell r="BS180">
            <v>0</v>
          </cell>
          <cell r="BT180">
            <v>23393820</v>
          </cell>
          <cell r="BU180">
            <v>0</v>
          </cell>
          <cell r="BV180">
            <v>0</v>
          </cell>
          <cell r="BW180">
            <v>0</v>
          </cell>
          <cell r="BY180">
            <v>25806204</v>
          </cell>
          <cell r="BZ180">
            <v>25806204</v>
          </cell>
          <cell r="CA180">
            <v>0</v>
          </cell>
          <cell r="CB180">
            <v>25806204</v>
          </cell>
          <cell r="CC180">
            <v>0</v>
          </cell>
          <cell r="CD180">
            <v>0</v>
          </cell>
          <cell r="CE180">
            <v>0</v>
          </cell>
          <cell r="CG180">
            <v>28218588</v>
          </cell>
          <cell r="CH180">
            <v>28218588</v>
          </cell>
          <cell r="CI180">
            <v>0</v>
          </cell>
          <cell r="CJ180">
            <v>28218588</v>
          </cell>
          <cell r="CK180">
            <v>0</v>
          </cell>
          <cell r="CL180">
            <v>0</v>
          </cell>
          <cell r="CM180">
            <v>0</v>
          </cell>
          <cell r="CO180">
            <v>15812042</v>
          </cell>
          <cell r="CP180">
            <v>15812042</v>
          </cell>
          <cell r="CQ180">
            <v>0</v>
          </cell>
          <cell r="CR180">
            <v>15812042</v>
          </cell>
          <cell r="CS180">
            <v>0</v>
          </cell>
          <cell r="CT180">
            <v>0</v>
          </cell>
          <cell r="CU180">
            <v>0</v>
          </cell>
        </row>
        <row r="181">
          <cell r="C181">
            <v>121210200129</v>
          </cell>
          <cell r="D181" t="str">
            <v>BONIF DE ESPECIALIDAD EN FALENCIA</v>
          </cell>
          <cell r="E181">
            <v>181602</v>
          </cell>
          <cell r="F181">
            <v>181602</v>
          </cell>
          <cell r="G181">
            <v>0</v>
          </cell>
          <cell r="H181">
            <v>181602</v>
          </cell>
          <cell r="I181">
            <v>0</v>
          </cell>
          <cell r="J181">
            <v>0</v>
          </cell>
          <cell r="K181">
            <v>0</v>
          </cell>
          <cell r="M181">
            <v>363204</v>
          </cell>
          <cell r="N181">
            <v>363204</v>
          </cell>
          <cell r="O181">
            <v>0</v>
          </cell>
          <cell r="P181">
            <v>363204</v>
          </cell>
          <cell r="Q181">
            <v>0</v>
          </cell>
          <cell r="R181">
            <v>0</v>
          </cell>
          <cell r="S181">
            <v>0</v>
          </cell>
          <cell r="U181">
            <v>544806</v>
          </cell>
          <cell r="V181">
            <v>544806</v>
          </cell>
          <cell r="W181">
            <v>0</v>
          </cell>
          <cell r="X181">
            <v>544806</v>
          </cell>
          <cell r="Y181">
            <v>0</v>
          </cell>
          <cell r="Z181">
            <v>0</v>
          </cell>
          <cell r="AA181">
            <v>0</v>
          </cell>
          <cell r="AC181">
            <v>544806</v>
          </cell>
          <cell r="AD181">
            <v>544806</v>
          </cell>
          <cell r="AE181">
            <v>0</v>
          </cell>
          <cell r="AF181">
            <v>544806</v>
          </cell>
          <cell r="AG181">
            <v>0</v>
          </cell>
          <cell r="AH181">
            <v>0</v>
          </cell>
          <cell r="AI181">
            <v>0</v>
          </cell>
          <cell r="AK181">
            <v>726408</v>
          </cell>
          <cell r="AL181">
            <v>726408</v>
          </cell>
          <cell r="AM181">
            <v>0</v>
          </cell>
          <cell r="AN181">
            <v>726408</v>
          </cell>
          <cell r="AO181">
            <v>0</v>
          </cell>
          <cell r="AP181">
            <v>0</v>
          </cell>
          <cell r="AQ181">
            <v>0</v>
          </cell>
          <cell r="AS181">
            <v>908010</v>
          </cell>
          <cell r="AT181">
            <v>908010</v>
          </cell>
          <cell r="AU181">
            <v>0</v>
          </cell>
          <cell r="AV181">
            <v>908010</v>
          </cell>
          <cell r="AW181">
            <v>0</v>
          </cell>
          <cell r="AX181">
            <v>0</v>
          </cell>
          <cell r="AY181">
            <v>0</v>
          </cell>
          <cell r="BA181">
            <v>1089612</v>
          </cell>
          <cell r="BB181">
            <v>1089612</v>
          </cell>
          <cell r="BC181">
            <v>0</v>
          </cell>
          <cell r="BD181">
            <v>1089612</v>
          </cell>
          <cell r="BE181">
            <v>0</v>
          </cell>
          <cell r="BF181">
            <v>0</v>
          </cell>
          <cell r="BG181">
            <v>0</v>
          </cell>
          <cell r="BI181">
            <v>1271214</v>
          </cell>
          <cell r="BJ181">
            <v>1271214</v>
          </cell>
          <cell r="BK181">
            <v>0</v>
          </cell>
          <cell r="BL181">
            <v>1271214</v>
          </cell>
          <cell r="BM181">
            <v>0</v>
          </cell>
          <cell r="BN181">
            <v>0</v>
          </cell>
          <cell r="BO181">
            <v>0</v>
          </cell>
          <cell r="BQ181">
            <v>1435923</v>
          </cell>
          <cell r="BR181">
            <v>1435923</v>
          </cell>
          <cell r="BS181">
            <v>0</v>
          </cell>
          <cell r="BT181">
            <v>1435923</v>
          </cell>
          <cell r="BU181">
            <v>0</v>
          </cell>
          <cell r="BV181">
            <v>0</v>
          </cell>
          <cell r="BW181">
            <v>0</v>
          </cell>
          <cell r="BY181">
            <v>1600632</v>
          </cell>
          <cell r="BZ181">
            <v>1600632</v>
          </cell>
          <cell r="CA181">
            <v>0</v>
          </cell>
          <cell r="CB181">
            <v>1600632</v>
          </cell>
          <cell r="CC181">
            <v>0</v>
          </cell>
          <cell r="CD181">
            <v>0</v>
          </cell>
          <cell r="CE181">
            <v>0</v>
          </cell>
          <cell r="CG181">
            <v>1765341</v>
          </cell>
          <cell r="CH181">
            <v>1765341</v>
          </cell>
          <cell r="CI181">
            <v>0</v>
          </cell>
          <cell r="CJ181">
            <v>1765341</v>
          </cell>
          <cell r="CK181">
            <v>0</v>
          </cell>
          <cell r="CL181">
            <v>0</v>
          </cell>
          <cell r="CM181">
            <v>0</v>
          </cell>
          <cell r="CO181">
            <v>908010</v>
          </cell>
          <cell r="CP181">
            <v>908010</v>
          </cell>
          <cell r="CQ181">
            <v>0</v>
          </cell>
          <cell r="CR181">
            <v>908010</v>
          </cell>
          <cell r="CS181">
            <v>0</v>
          </cell>
          <cell r="CT181">
            <v>0</v>
          </cell>
          <cell r="CU181">
            <v>0</v>
          </cell>
        </row>
        <row r="182">
          <cell r="C182">
            <v>121210200130</v>
          </cell>
          <cell r="D182" t="str">
            <v>ASIGNACION ESPECIAL COMPENSATORIA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</row>
        <row r="183">
          <cell r="C183">
            <v>121210200200</v>
          </cell>
          <cell r="D183" t="str">
            <v>APORTES DEL EMPLEADOR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</row>
        <row r="184">
          <cell r="C184">
            <v>121210200201</v>
          </cell>
          <cell r="D184" t="str">
            <v>AP PAT ASOC L 15076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</row>
        <row r="185">
          <cell r="C185">
            <v>121210200202</v>
          </cell>
          <cell r="D185" t="str">
            <v xml:space="preserve">AP PATASOC PERS ADM    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</row>
        <row r="186">
          <cell r="C186">
            <v>121210200203</v>
          </cell>
          <cell r="D186" t="str">
            <v>APPATASOC OTROS PROF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</row>
        <row r="187">
          <cell r="C187">
            <v>121210200204</v>
          </cell>
          <cell r="D187" t="str">
            <v>AP PAT 1,5MED PREV</v>
          </cell>
          <cell r="E187">
            <v>53085</v>
          </cell>
          <cell r="F187">
            <v>53085</v>
          </cell>
          <cell r="G187">
            <v>0</v>
          </cell>
          <cell r="H187">
            <v>53085</v>
          </cell>
          <cell r="I187">
            <v>0</v>
          </cell>
          <cell r="J187">
            <v>0</v>
          </cell>
          <cell r="K187">
            <v>0</v>
          </cell>
          <cell r="M187">
            <v>106170</v>
          </cell>
          <cell r="N187">
            <v>106170</v>
          </cell>
          <cell r="O187">
            <v>0</v>
          </cell>
          <cell r="P187">
            <v>106170</v>
          </cell>
          <cell r="Q187">
            <v>0</v>
          </cell>
          <cell r="R187">
            <v>0</v>
          </cell>
          <cell r="S187">
            <v>0</v>
          </cell>
          <cell r="U187">
            <v>159255</v>
          </cell>
          <cell r="V187">
            <v>159255</v>
          </cell>
          <cell r="W187">
            <v>0</v>
          </cell>
          <cell r="X187">
            <v>159255</v>
          </cell>
          <cell r="Y187">
            <v>0</v>
          </cell>
          <cell r="Z187">
            <v>0</v>
          </cell>
          <cell r="AA187">
            <v>0</v>
          </cell>
          <cell r="AC187">
            <v>208856</v>
          </cell>
          <cell r="AD187">
            <v>208856</v>
          </cell>
          <cell r="AE187">
            <v>0</v>
          </cell>
          <cell r="AF187">
            <v>208856</v>
          </cell>
          <cell r="AG187">
            <v>0</v>
          </cell>
          <cell r="AH187">
            <v>0</v>
          </cell>
          <cell r="AI187">
            <v>0</v>
          </cell>
          <cell r="AK187">
            <v>261941</v>
          </cell>
          <cell r="AL187">
            <v>261941</v>
          </cell>
          <cell r="AM187">
            <v>0</v>
          </cell>
          <cell r="AN187">
            <v>261941</v>
          </cell>
          <cell r="AO187">
            <v>0</v>
          </cell>
          <cell r="AP187">
            <v>0</v>
          </cell>
          <cell r="AQ187">
            <v>0</v>
          </cell>
          <cell r="AS187">
            <v>315216</v>
          </cell>
          <cell r="AT187">
            <v>315216</v>
          </cell>
          <cell r="AU187">
            <v>0</v>
          </cell>
          <cell r="AV187">
            <v>315216</v>
          </cell>
          <cell r="AW187">
            <v>0</v>
          </cell>
          <cell r="AX187">
            <v>0</v>
          </cell>
          <cell r="AY187">
            <v>0</v>
          </cell>
          <cell r="BA187">
            <v>368586</v>
          </cell>
          <cell r="BB187">
            <v>368586</v>
          </cell>
          <cell r="BC187">
            <v>0</v>
          </cell>
          <cell r="BD187">
            <v>368586</v>
          </cell>
          <cell r="BE187">
            <v>0</v>
          </cell>
          <cell r="BF187">
            <v>0</v>
          </cell>
          <cell r="BG187">
            <v>0</v>
          </cell>
          <cell r="BI187">
            <v>418472</v>
          </cell>
          <cell r="BJ187">
            <v>418472</v>
          </cell>
          <cell r="BK187">
            <v>0</v>
          </cell>
          <cell r="BL187">
            <v>418472</v>
          </cell>
          <cell r="BM187">
            <v>0</v>
          </cell>
          <cell r="BN187">
            <v>0</v>
          </cell>
          <cell r="BO187">
            <v>0</v>
          </cell>
          <cell r="BQ187">
            <v>466679</v>
          </cell>
          <cell r="BR187">
            <v>466679</v>
          </cell>
          <cell r="BS187">
            <v>0</v>
          </cell>
          <cell r="BT187">
            <v>466679</v>
          </cell>
          <cell r="BU187">
            <v>0</v>
          </cell>
          <cell r="BV187">
            <v>0</v>
          </cell>
          <cell r="BW187">
            <v>0</v>
          </cell>
          <cell r="BY187">
            <v>514886</v>
          </cell>
          <cell r="BZ187">
            <v>514886</v>
          </cell>
          <cell r="CA187">
            <v>0</v>
          </cell>
          <cell r="CB187">
            <v>514886</v>
          </cell>
          <cell r="CC187">
            <v>0</v>
          </cell>
          <cell r="CD187">
            <v>0</v>
          </cell>
          <cell r="CE187">
            <v>0</v>
          </cell>
          <cell r="CG187">
            <v>563093</v>
          </cell>
          <cell r="CH187">
            <v>563093</v>
          </cell>
          <cell r="CI187">
            <v>0</v>
          </cell>
          <cell r="CJ187">
            <v>563093</v>
          </cell>
          <cell r="CK187">
            <v>0</v>
          </cell>
          <cell r="CL187">
            <v>0</v>
          </cell>
          <cell r="CM187">
            <v>0</v>
          </cell>
          <cell r="CO187">
            <v>315216</v>
          </cell>
          <cell r="CP187">
            <v>315216</v>
          </cell>
          <cell r="CQ187">
            <v>0</v>
          </cell>
          <cell r="CR187">
            <v>315216</v>
          </cell>
          <cell r="CS187">
            <v>0</v>
          </cell>
          <cell r="CT187">
            <v>0</v>
          </cell>
          <cell r="CU187">
            <v>0</v>
          </cell>
        </row>
        <row r="188">
          <cell r="C188">
            <v>121210200205</v>
          </cell>
          <cell r="D188" t="str">
            <v>AP PAT 1% PERS MED</v>
          </cell>
          <cell r="E188">
            <v>35390</v>
          </cell>
          <cell r="F188">
            <v>35390</v>
          </cell>
          <cell r="G188">
            <v>0</v>
          </cell>
          <cell r="H188">
            <v>35390</v>
          </cell>
          <cell r="I188">
            <v>0</v>
          </cell>
          <cell r="J188">
            <v>0</v>
          </cell>
          <cell r="K188">
            <v>0</v>
          </cell>
          <cell r="M188">
            <v>70780</v>
          </cell>
          <cell r="N188">
            <v>70780</v>
          </cell>
          <cell r="O188">
            <v>0</v>
          </cell>
          <cell r="P188">
            <v>70780</v>
          </cell>
          <cell r="Q188">
            <v>0</v>
          </cell>
          <cell r="R188">
            <v>0</v>
          </cell>
          <cell r="S188">
            <v>0</v>
          </cell>
          <cell r="U188">
            <v>106170</v>
          </cell>
          <cell r="V188">
            <v>106170</v>
          </cell>
          <cell r="W188">
            <v>0</v>
          </cell>
          <cell r="X188">
            <v>106170</v>
          </cell>
          <cell r="Y188">
            <v>0</v>
          </cell>
          <cell r="Z188">
            <v>0</v>
          </cell>
          <cell r="AA188">
            <v>0</v>
          </cell>
          <cell r="AC188">
            <v>139237</v>
          </cell>
          <cell r="AD188">
            <v>139237</v>
          </cell>
          <cell r="AE188">
            <v>0</v>
          </cell>
          <cell r="AF188">
            <v>139237</v>
          </cell>
          <cell r="AG188">
            <v>0</v>
          </cell>
          <cell r="AH188">
            <v>0</v>
          </cell>
          <cell r="AI188">
            <v>0</v>
          </cell>
          <cell r="AK188">
            <v>174627</v>
          </cell>
          <cell r="AL188">
            <v>174627</v>
          </cell>
          <cell r="AM188">
            <v>0</v>
          </cell>
          <cell r="AN188">
            <v>174627</v>
          </cell>
          <cell r="AO188">
            <v>0</v>
          </cell>
          <cell r="AP188">
            <v>0</v>
          </cell>
          <cell r="AQ188">
            <v>0</v>
          </cell>
          <cell r="AS188">
            <v>210144</v>
          </cell>
          <cell r="AT188">
            <v>210144</v>
          </cell>
          <cell r="AU188">
            <v>0</v>
          </cell>
          <cell r="AV188">
            <v>210144</v>
          </cell>
          <cell r="AW188">
            <v>0</v>
          </cell>
          <cell r="AX188">
            <v>0</v>
          </cell>
          <cell r="AY188">
            <v>0</v>
          </cell>
          <cell r="BA188">
            <v>245724</v>
          </cell>
          <cell r="BB188">
            <v>245724</v>
          </cell>
          <cell r="BC188">
            <v>0</v>
          </cell>
          <cell r="BD188">
            <v>245724</v>
          </cell>
          <cell r="BE188">
            <v>0</v>
          </cell>
          <cell r="BF188">
            <v>0</v>
          </cell>
          <cell r="BG188">
            <v>0</v>
          </cell>
          <cell r="BI188">
            <v>278981</v>
          </cell>
          <cell r="BJ188">
            <v>278981</v>
          </cell>
          <cell r="BK188">
            <v>0</v>
          </cell>
          <cell r="BL188">
            <v>278981</v>
          </cell>
          <cell r="BM188">
            <v>0</v>
          </cell>
          <cell r="BN188">
            <v>0</v>
          </cell>
          <cell r="BO188">
            <v>0</v>
          </cell>
          <cell r="BQ188">
            <v>311119</v>
          </cell>
          <cell r="BR188">
            <v>311119</v>
          </cell>
          <cell r="BS188">
            <v>0</v>
          </cell>
          <cell r="BT188">
            <v>311119</v>
          </cell>
          <cell r="BU188">
            <v>0</v>
          </cell>
          <cell r="BV188">
            <v>0</v>
          </cell>
          <cell r="BW188">
            <v>0</v>
          </cell>
          <cell r="BY188">
            <v>343257</v>
          </cell>
          <cell r="BZ188">
            <v>343257</v>
          </cell>
          <cell r="CA188">
            <v>0</v>
          </cell>
          <cell r="CB188">
            <v>343257</v>
          </cell>
          <cell r="CC188">
            <v>0</v>
          </cell>
          <cell r="CD188">
            <v>0</v>
          </cell>
          <cell r="CE188">
            <v>0</v>
          </cell>
          <cell r="CG188">
            <v>375395</v>
          </cell>
          <cell r="CH188">
            <v>375395</v>
          </cell>
          <cell r="CI188">
            <v>0</v>
          </cell>
          <cell r="CJ188">
            <v>375395</v>
          </cell>
          <cell r="CK188">
            <v>0</v>
          </cell>
          <cell r="CL188">
            <v>0</v>
          </cell>
          <cell r="CM188">
            <v>0</v>
          </cell>
          <cell r="CO188">
            <v>210144</v>
          </cell>
          <cell r="CP188">
            <v>210144</v>
          </cell>
          <cell r="CQ188">
            <v>0</v>
          </cell>
          <cell r="CR188">
            <v>210144</v>
          </cell>
          <cell r="CS188">
            <v>0</v>
          </cell>
          <cell r="CT188">
            <v>0</v>
          </cell>
          <cell r="CU188">
            <v>0</v>
          </cell>
        </row>
        <row r="189">
          <cell r="C189">
            <v>121210200206</v>
          </cell>
          <cell r="D189" t="str">
            <v>AP PAT 0,5% PERS MED</v>
          </cell>
          <cell r="E189">
            <v>17694</v>
          </cell>
          <cell r="F189">
            <v>17694</v>
          </cell>
          <cell r="G189">
            <v>0</v>
          </cell>
          <cell r="H189">
            <v>17694</v>
          </cell>
          <cell r="I189">
            <v>0</v>
          </cell>
          <cell r="J189">
            <v>0</v>
          </cell>
          <cell r="K189">
            <v>0</v>
          </cell>
          <cell r="M189">
            <v>35388</v>
          </cell>
          <cell r="N189">
            <v>35388</v>
          </cell>
          <cell r="O189">
            <v>0</v>
          </cell>
          <cell r="P189">
            <v>35388</v>
          </cell>
          <cell r="Q189">
            <v>0</v>
          </cell>
          <cell r="R189">
            <v>0</v>
          </cell>
          <cell r="S189">
            <v>0</v>
          </cell>
          <cell r="U189">
            <v>53082</v>
          </cell>
          <cell r="V189">
            <v>53082</v>
          </cell>
          <cell r="W189">
            <v>0</v>
          </cell>
          <cell r="X189">
            <v>53082</v>
          </cell>
          <cell r="Y189">
            <v>0</v>
          </cell>
          <cell r="Z189">
            <v>0</v>
          </cell>
          <cell r="AA189">
            <v>0</v>
          </cell>
          <cell r="AC189">
            <v>69615</v>
          </cell>
          <cell r="AD189">
            <v>69615</v>
          </cell>
          <cell r="AE189">
            <v>0</v>
          </cell>
          <cell r="AF189">
            <v>69615</v>
          </cell>
          <cell r="AG189">
            <v>0</v>
          </cell>
          <cell r="AH189">
            <v>0</v>
          </cell>
          <cell r="AI189">
            <v>0</v>
          </cell>
          <cell r="AK189">
            <v>87309</v>
          </cell>
          <cell r="AL189">
            <v>87309</v>
          </cell>
          <cell r="AM189">
            <v>0</v>
          </cell>
          <cell r="AN189">
            <v>87309</v>
          </cell>
          <cell r="AO189">
            <v>0</v>
          </cell>
          <cell r="AP189">
            <v>0</v>
          </cell>
          <cell r="AQ189">
            <v>0</v>
          </cell>
          <cell r="AS189">
            <v>105066</v>
          </cell>
          <cell r="AT189">
            <v>105066</v>
          </cell>
          <cell r="AU189">
            <v>0</v>
          </cell>
          <cell r="AV189">
            <v>105066</v>
          </cell>
          <cell r="AW189">
            <v>0</v>
          </cell>
          <cell r="AX189">
            <v>0</v>
          </cell>
          <cell r="AY189">
            <v>0</v>
          </cell>
          <cell r="BA189">
            <v>122855</v>
          </cell>
          <cell r="BB189">
            <v>122855</v>
          </cell>
          <cell r="BC189">
            <v>0</v>
          </cell>
          <cell r="BD189">
            <v>122855</v>
          </cell>
          <cell r="BE189">
            <v>0</v>
          </cell>
          <cell r="BF189">
            <v>0</v>
          </cell>
          <cell r="BG189">
            <v>0</v>
          </cell>
          <cell r="BI189">
            <v>139483</v>
          </cell>
          <cell r="BJ189">
            <v>139483</v>
          </cell>
          <cell r="BK189">
            <v>0</v>
          </cell>
          <cell r="BL189">
            <v>139483</v>
          </cell>
          <cell r="BM189">
            <v>0</v>
          </cell>
          <cell r="BN189">
            <v>0</v>
          </cell>
          <cell r="BO189">
            <v>0</v>
          </cell>
          <cell r="BQ189">
            <v>155551</v>
          </cell>
          <cell r="BR189">
            <v>155551</v>
          </cell>
          <cell r="BS189">
            <v>0</v>
          </cell>
          <cell r="BT189">
            <v>155551</v>
          </cell>
          <cell r="BU189">
            <v>0</v>
          </cell>
          <cell r="BV189">
            <v>0</v>
          </cell>
          <cell r="BW189">
            <v>0</v>
          </cell>
          <cell r="BY189">
            <v>171619</v>
          </cell>
          <cell r="BZ189">
            <v>171619</v>
          </cell>
          <cell r="CA189">
            <v>0</v>
          </cell>
          <cell r="CB189">
            <v>171619</v>
          </cell>
          <cell r="CC189">
            <v>0</v>
          </cell>
          <cell r="CD189">
            <v>0</v>
          </cell>
          <cell r="CE189">
            <v>0</v>
          </cell>
          <cell r="CG189">
            <v>187687</v>
          </cell>
          <cell r="CH189">
            <v>187687</v>
          </cell>
          <cell r="CI189">
            <v>0</v>
          </cell>
          <cell r="CJ189">
            <v>187687</v>
          </cell>
          <cell r="CK189">
            <v>0</v>
          </cell>
          <cell r="CL189">
            <v>0</v>
          </cell>
          <cell r="CM189">
            <v>0</v>
          </cell>
          <cell r="CO189">
            <v>105066</v>
          </cell>
          <cell r="CP189">
            <v>105066</v>
          </cell>
          <cell r="CQ189">
            <v>0</v>
          </cell>
          <cell r="CR189">
            <v>105066</v>
          </cell>
          <cell r="CS189">
            <v>0</v>
          </cell>
          <cell r="CT189">
            <v>0</v>
          </cell>
          <cell r="CU189">
            <v>0</v>
          </cell>
        </row>
        <row r="190">
          <cell r="C190">
            <v>121210200207</v>
          </cell>
          <cell r="D190" t="str">
            <v>AP PAT 8,33% PERS MED</v>
          </cell>
          <cell r="E190">
            <v>294811</v>
          </cell>
          <cell r="F190">
            <v>294811</v>
          </cell>
          <cell r="G190">
            <v>0</v>
          </cell>
          <cell r="H190">
            <v>294811</v>
          </cell>
          <cell r="I190">
            <v>0</v>
          </cell>
          <cell r="J190">
            <v>0</v>
          </cell>
          <cell r="K190">
            <v>0</v>
          </cell>
          <cell r="M190">
            <v>589622</v>
          </cell>
          <cell r="N190">
            <v>589622</v>
          </cell>
          <cell r="O190">
            <v>0</v>
          </cell>
          <cell r="P190">
            <v>589622</v>
          </cell>
          <cell r="Q190">
            <v>0</v>
          </cell>
          <cell r="R190">
            <v>0</v>
          </cell>
          <cell r="S190">
            <v>0</v>
          </cell>
          <cell r="U190">
            <v>884433</v>
          </cell>
          <cell r="V190">
            <v>884433</v>
          </cell>
          <cell r="W190">
            <v>0</v>
          </cell>
          <cell r="X190">
            <v>884433</v>
          </cell>
          <cell r="Y190">
            <v>0</v>
          </cell>
          <cell r="Z190">
            <v>0</v>
          </cell>
          <cell r="AA190">
            <v>0</v>
          </cell>
          <cell r="AC190">
            <v>1159895</v>
          </cell>
          <cell r="AD190">
            <v>1159895</v>
          </cell>
          <cell r="AE190">
            <v>0</v>
          </cell>
          <cell r="AF190">
            <v>1159895</v>
          </cell>
          <cell r="AG190">
            <v>0</v>
          </cell>
          <cell r="AH190">
            <v>0</v>
          </cell>
          <cell r="AI190">
            <v>0</v>
          </cell>
          <cell r="AK190">
            <v>1454706</v>
          </cell>
          <cell r="AL190">
            <v>1454706</v>
          </cell>
          <cell r="AM190">
            <v>0</v>
          </cell>
          <cell r="AN190">
            <v>1454706</v>
          </cell>
          <cell r="AO190">
            <v>0</v>
          </cell>
          <cell r="AP190">
            <v>0</v>
          </cell>
          <cell r="AQ190">
            <v>0</v>
          </cell>
          <cell r="AS190">
            <v>1750572</v>
          </cell>
          <cell r="AT190">
            <v>1750572</v>
          </cell>
          <cell r="AU190">
            <v>0</v>
          </cell>
          <cell r="AV190">
            <v>1750572</v>
          </cell>
          <cell r="AW190">
            <v>0</v>
          </cell>
          <cell r="AX190">
            <v>0</v>
          </cell>
          <cell r="AY190">
            <v>0</v>
          </cell>
          <cell r="BA190">
            <v>2046966</v>
          </cell>
          <cell r="BB190">
            <v>2046966</v>
          </cell>
          <cell r="BC190">
            <v>0</v>
          </cell>
          <cell r="BD190">
            <v>2046966</v>
          </cell>
          <cell r="BE190">
            <v>0</v>
          </cell>
          <cell r="BF190">
            <v>0</v>
          </cell>
          <cell r="BG190">
            <v>0</v>
          </cell>
          <cell r="BI190">
            <v>2324011</v>
          </cell>
          <cell r="BJ190">
            <v>2324011</v>
          </cell>
          <cell r="BK190">
            <v>0</v>
          </cell>
          <cell r="BL190">
            <v>2324011</v>
          </cell>
          <cell r="BM190">
            <v>0</v>
          </cell>
          <cell r="BN190">
            <v>0</v>
          </cell>
          <cell r="BO190">
            <v>0</v>
          </cell>
          <cell r="BQ190">
            <v>2591733</v>
          </cell>
          <cell r="BR190">
            <v>2591733</v>
          </cell>
          <cell r="BS190">
            <v>0</v>
          </cell>
          <cell r="BT190">
            <v>2591733</v>
          </cell>
          <cell r="BU190">
            <v>0</v>
          </cell>
          <cell r="BV190">
            <v>0</v>
          </cell>
          <cell r="BW190">
            <v>0</v>
          </cell>
          <cell r="BY190">
            <v>2859455</v>
          </cell>
          <cell r="BZ190">
            <v>2859455</v>
          </cell>
          <cell r="CA190">
            <v>0</v>
          </cell>
          <cell r="CB190">
            <v>2859455</v>
          </cell>
          <cell r="CC190">
            <v>0</v>
          </cell>
          <cell r="CD190">
            <v>0</v>
          </cell>
          <cell r="CE190">
            <v>0</v>
          </cell>
          <cell r="CG190">
            <v>3127177</v>
          </cell>
          <cell r="CH190">
            <v>3127177</v>
          </cell>
          <cell r="CI190">
            <v>0</v>
          </cell>
          <cell r="CJ190">
            <v>3127177</v>
          </cell>
          <cell r="CK190">
            <v>0</v>
          </cell>
          <cell r="CL190">
            <v>0</v>
          </cell>
          <cell r="CM190">
            <v>0</v>
          </cell>
          <cell r="CO190">
            <v>1750572</v>
          </cell>
          <cell r="CP190">
            <v>1750572</v>
          </cell>
          <cell r="CQ190">
            <v>0</v>
          </cell>
          <cell r="CR190">
            <v>1750572</v>
          </cell>
          <cell r="CS190">
            <v>0</v>
          </cell>
          <cell r="CT190">
            <v>0</v>
          </cell>
          <cell r="CU190">
            <v>0</v>
          </cell>
        </row>
        <row r="191">
          <cell r="C191">
            <v>121210200208</v>
          </cell>
          <cell r="D191" t="str">
            <v>AP PAT 1,5% MED PREV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</row>
        <row r="192">
          <cell r="C192">
            <v>121210200209</v>
          </cell>
          <cell r="D192" t="str">
            <v>AP PAT 1% PERS ADM 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</row>
        <row r="193">
          <cell r="C193">
            <v>121210200210</v>
          </cell>
          <cell r="D193" t="str">
            <v>AP PAT 0,5% PERS DIP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</row>
        <row r="194">
          <cell r="C194">
            <v>121210200211</v>
          </cell>
          <cell r="D194" t="str">
            <v>AP PAT 8,33% PERS ADM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</row>
        <row r="195">
          <cell r="C195">
            <v>121210200212</v>
          </cell>
          <cell r="D195" t="str">
            <v>AP PAT 240% SEGURO CESANTIA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</row>
        <row r="196">
          <cell r="C196">
            <v>121210200300</v>
          </cell>
          <cell r="D196" t="str">
            <v>ASIGNACIONES POR DESEMPEÑO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1395159</v>
          </cell>
          <cell r="V196">
            <v>1395159</v>
          </cell>
          <cell r="W196">
            <v>0</v>
          </cell>
          <cell r="X196">
            <v>1395159</v>
          </cell>
          <cell r="Y196">
            <v>0</v>
          </cell>
          <cell r="Z196">
            <v>0</v>
          </cell>
          <cell r="AA196">
            <v>0</v>
          </cell>
          <cell r="AC196">
            <v>1395159</v>
          </cell>
          <cell r="AD196">
            <v>1395159</v>
          </cell>
          <cell r="AE196">
            <v>0</v>
          </cell>
          <cell r="AF196">
            <v>1395159</v>
          </cell>
          <cell r="AG196">
            <v>0</v>
          </cell>
          <cell r="AH196">
            <v>0</v>
          </cell>
          <cell r="AI196">
            <v>0</v>
          </cell>
          <cell r="AK196">
            <v>1395159</v>
          </cell>
          <cell r="AL196">
            <v>1395159</v>
          </cell>
          <cell r="AM196">
            <v>0</v>
          </cell>
          <cell r="AN196">
            <v>1395159</v>
          </cell>
          <cell r="AO196">
            <v>0</v>
          </cell>
          <cell r="AP196">
            <v>0</v>
          </cell>
          <cell r="AQ196">
            <v>0</v>
          </cell>
          <cell r="AS196">
            <v>1395159</v>
          </cell>
          <cell r="AT196">
            <v>1395159</v>
          </cell>
          <cell r="AU196">
            <v>0</v>
          </cell>
          <cell r="AV196">
            <v>1395159</v>
          </cell>
          <cell r="AW196">
            <v>0</v>
          </cell>
          <cell r="AX196">
            <v>0</v>
          </cell>
          <cell r="AY196">
            <v>0</v>
          </cell>
          <cell r="BA196">
            <v>1395159</v>
          </cell>
          <cell r="BB196">
            <v>1395159</v>
          </cell>
          <cell r="BC196">
            <v>0</v>
          </cell>
          <cell r="BD196">
            <v>1395159</v>
          </cell>
          <cell r="BE196">
            <v>0</v>
          </cell>
          <cell r="BF196">
            <v>0</v>
          </cell>
          <cell r="BG196">
            <v>0</v>
          </cell>
          <cell r="BI196">
            <v>1395159</v>
          </cell>
          <cell r="BJ196">
            <v>1395159</v>
          </cell>
          <cell r="BK196">
            <v>0</v>
          </cell>
          <cell r="BL196">
            <v>1395159</v>
          </cell>
          <cell r="BM196">
            <v>0</v>
          </cell>
          <cell r="BN196">
            <v>0</v>
          </cell>
          <cell r="BO196">
            <v>0</v>
          </cell>
          <cell r="BQ196">
            <v>1395159</v>
          </cell>
          <cell r="BR196">
            <v>1395159</v>
          </cell>
          <cell r="BS196">
            <v>0</v>
          </cell>
          <cell r="BT196">
            <v>1395159</v>
          </cell>
          <cell r="BU196">
            <v>0</v>
          </cell>
          <cell r="BV196">
            <v>0</v>
          </cell>
          <cell r="BW196">
            <v>0</v>
          </cell>
          <cell r="BY196">
            <v>1395159</v>
          </cell>
          <cell r="BZ196">
            <v>1395159</v>
          </cell>
          <cell r="CA196">
            <v>0</v>
          </cell>
          <cell r="CB196">
            <v>1395159</v>
          </cell>
          <cell r="CC196">
            <v>0</v>
          </cell>
          <cell r="CD196">
            <v>0</v>
          </cell>
          <cell r="CE196">
            <v>0</v>
          </cell>
          <cell r="CG196">
            <v>1395159</v>
          </cell>
          <cell r="CH196">
            <v>1395159</v>
          </cell>
          <cell r="CI196">
            <v>0</v>
          </cell>
          <cell r="CJ196">
            <v>1395159</v>
          </cell>
          <cell r="CK196">
            <v>0</v>
          </cell>
          <cell r="CL196">
            <v>0</v>
          </cell>
          <cell r="CM196">
            <v>0</v>
          </cell>
          <cell r="CO196">
            <v>1395159</v>
          </cell>
          <cell r="CP196">
            <v>1395159</v>
          </cell>
          <cell r="CQ196">
            <v>0</v>
          </cell>
          <cell r="CR196">
            <v>1395159</v>
          </cell>
          <cell r="CS196">
            <v>0</v>
          </cell>
          <cell r="CT196">
            <v>0</v>
          </cell>
          <cell r="CU196">
            <v>0</v>
          </cell>
        </row>
        <row r="197">
          <cell r="C197">
            <v>121210200301</v>
          </cell>
          <cell r="D197" t="str">
            <v>IDESEMPEÑO INSTITUCIONAL PERSCONTRATA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1841616</v>
          </cell>
          <cell r="V197">
            <v>1841616</v>
          </cell>
          <cell r="W197">
            <v>0</v>
          </cell>
          <cell r="X197">
            <v>1841616</v>
          </cell>
          <cell r="Y197">
            <v>0</v>
          </cell>
          <cell r="Z197">
            <v>0</v>
          </cell>
          <cell r="AA197">
            <v>0</v>
          </cell>
          <cell r="AC197">
            <v>1841616</v>
          </cell>
          <cell r="AD197">
            <v>1841616</v>
          </cell>
          <cell r="AE197">
            <v>0</v>
          </cell>
          <cell r="AF197">
            <v>1841616</v>
          </cell>
          <cell r="AG197">
            <v>0</v>
          </cell>
          <cell r="AH197">
            <v>0</v>
          </cell>
          <cell r="AI197">
            <v>0</v>
          </cell>
          <cell r="AK197">
            <v>1841616</v>
          </cell>
          <cell r="AL197">
            <v>1841616</v>
          </cell>
          <cell r="AM197">
            <v>0</v>
          </cell>
          <cell r="AN197">
            <v>1841616</v>
          </cell>
          <cell r="AO197">
            <v>0</v>
          </cell>
          <cell r="AP197">
            <v>0</v>
          </cell>
          <cell r="AQ197">
            <v>0</v>
          </cell>
          <cell r="AS197">
            <v>3641755</v>
          </cell>
          <cell r="AT197">
            <v>3641755</v>
          </cell>
          <cell r="AU197">
            <v>0</v>
          </cell>
          <cell r="AV197">
            <v>3641755</v>
          </cell>
          <cell r="AW197">
            <v>0</v>
          </cell>
          <cell r="AX197">
            <v>0</v>
          </cell>
          <cell r="AY197">
            <v>0</v>
          </cell>
          <cell r="BA197">
            <v>3641755</v>
          </cell>
          <cell r="BB197">
            <v>3641755</v>
          </cell>
          <cell r="BC197">
            <v>0</v>
          </cell>
          <cell r="BD197">
            <v>3641755</v>
          </cell>
          <cell r="BE197">
            <v>0</v>
          </cell>
          <cell r="BF197">
            <v>0</v>
          </cell>
          <cell r="BG197">
            <v>0</v>
          </cell>
          <cell r="BI197">
            <v>3641755</v>
          </cell>
          <cell r="BJ197">
            <v>3641755</v>
          </cell>
          <cell r="BK197">
            <v>0</v>
          </cell>
          <cell r="BL197">
            <v>3641755</v>
          </cell>
          <cell r="BM197">
            <v>0</v>
          </cell>
          <cell r="BN197">
            <v>0</v>
          </cell>
          <cell r="BO197">
            <v>0</v>
          </cell>
          <cell r="BQ197">
            <v>2871331</v>
          </cell>
          <cell r="BR197">
            <v>2871331</v>
          </cell>
          <cell r="BS197">
            <v>0</v>
          </cell>
          <cell r="BT197">
            <v>2871331</v>
          </cell>
          <cell r="BU197">
            <v>0</v>
          </cell>
          <cell r="BV197">
            <v>0</v>
          </cell>
          <cell r="BW197">
            <v>0</v>
          </cell>
          <cell r="BY197">
            <v>3390519</v>
          </cell>
          <cell r="BZ197">
            <v>3390519</v>
          </cell>
          <cell r="CA197">
            <v>0</v>
          </cell>
          <cell r="CB197">
            <v>3390519</v>
          </cell>
          <cell r="CC197">
            <v>0</v>
          </cell>
          <cell r="CD197">
            <v>0</v>
          </cell>
          <cell r="CE197">
            <v>0</v>
          </cell>
          <cell r="CG197">
            <v>3909707</v>
          </cell>
          <cell r="CH197">
            <v>3909707</v>
          </cell>
          <cell r="CI197">
            <v>0</v>
          </cell>
          <cell r="CJ197">
            <v>3909707</v>
          </cell>
          <cell r="CK197">
            <v>0</v>
          </cell>
          <cell r="CL197">
            <v>0</v>
          </cell>
          <cell r="CM197">
            <v>0</v>
          </cell>
          <cell r="CO197">
            <v>3641755</v>
          </cell>
          <cell r="CP197">
            <v>3641755</v>
          </cell>
          <cell r="CQ197">
            <v>0</v>
          </cell>
          <cell r="CR197">
            <v>3641755</v>
          </cell>
          <cell r="CS197">
            <v>0</v>
          </cell>
          <cell r="CT197">
            <v>0</v>
          </cell>
          <cell r="CU197">
            <v>0</v>
          </cell>
        </row>
        <row r="198">
          <cell r="C198">
            <v>121210200302</v>
          </cell>
          <cell r="D198" t="str">
            <v>DESEMPEÑO COLECTIVO PERS A CONTRATA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BA198">
            <v>2189779</v>
          </cell>
          <cell r="BB198">
            <v>2189779</v>
          </cell>
          <cell r="BC198">
            <v>0</v>
          </cell>
          <cell r="BD198">
            <v>0</v>
          </cell>
          <cell r="BE198">
            <v>2189779</v>
          </cell>
          <cell r="BF198">
            <v>0</v>
          </cell>
          <cell r="BG198">
            <v>0</v>
          </cell>
          <cell r="BI198">
            <v>2189779</v>
          </cell>
          <cell r="BJ198">
            <v>2189779</v>
          </cell>
          <cell r="BK198">
            <v>0</v>
          </cell>
          <cell r="BL198">
            <v>0</v>
          </cell>
          <cell r="BM198">
            <v>2189779</v>
          </cell>
          <cell r="BN198">
            <v>0</v>
          </cell>
          <cell r="BO198">
            <v>0</v>
          </cell>
          <cell r="BQ198">
            <v>2189779</v>
          </cell>
          <cell r="BR198">
            <v>2189779</v>
          </cell>
          <cell r="BS198">
            <v>0</v>
          </cell>
          <cell r="BT198">
            <v>0</v>
          </cell>
          <cell r="BU198">
            <v>2189779</v>
          </cell>
          <cell r="BV198">
            <v>0</v>
          </cell>
          <cell r="BW198">
            <v>0</v>
          </cell>
          <cell r="BY198">
            <v>2189779</v>
          </cell>
          <cell r="BZ198">
            <v>2189779</v>
          </cell>
          <cell r="CA198">
            <v>0</v>
          </cell>
          <cell r="CB198">
            <v>0</v>
          </cell>
          <cell r="CC198">
            <v>2189779</v>
          </cell>
          <cell r="CD198">
            <v>0</v>
          </cell>
          <cell r="CE198">
            <v>0</v>
          </cell>
          <cell r="CG198">
            <v>2189779</v>
          </cell>
          <cell r="CH198">
            <v>2189779</v>
          </cell>
          <cell r="CI198">
            <v>0</v>
          </cell>
          <cell r="CJ198">
            <v>0</v>
          </cell>
          <cell r="CK198">
            <v>2189779</v>
          </cell>
          <cell r="CL198">
            <v>0</v>
          </cell>
          <cell r="CM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</row>
        <row r="199">
          <cell r="C199">
            <v>121210200303</v>
          </cell>
          <cell r="D199" t="str">
            <v>BONIFCOMPENS L/19553 PERS CONTRATA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S199">
            <v>379668</v>
          </cell>
          <cell r="AT199">
            <v>379668</v>
          </cell>
          <cell r="AU199">
            <v>0</v>
          </cell>
          <cell r="AV199">
            <v>0</v>
          </cell>
          <cell r="AW199">
            <v>379668</v>
          </cell>
          <cell r="AX199">
            <v>0</v>
          </cell>
          <cell r="AY199">
            <v>0</v>
          </cell>
          <cell r="BA199">
            <v>379668</v>
          </cell>
          <cell r="BB199">
            <v>379668</v>
          </cell>
          <cell r="BC199">
            <v>0</v>
          </cell>
          <cell r="BD199">
            <v>0</v>
          </cell>
          <cell r="BE199">
            <v>379668</v>
          </cell>
          <cell r="BF199">
            <v>0</v>
          </cell>
          <cell r="BG199">
            <v>0</v>
          </cell>
          <cell r="BI199">
            <v>379668</v>
          </cell>
          <cell r="BJ199">
            <v>379668</v>
          </cell>
          <cell r="BK199">
            <v>0</v>
          </cell>
          <cell r="BL199">
            <v>0</v>
          </cell>
          <cell r="BM199">
            <v>379668</v>
          </cell>
          <cell r="BN199">
            <v>0</v>
          </cell>
          <cell r="BO199">
            <v>0</v>
          </cell>
          <cell r="BQ199">
            <v>217178</v>
          </cell>
          <cell r="BR199">
            <v>217178</v>
          </cell>
          <cell r="BS199">
            <v>0</v>
          </cell>
          <cell r="BT199">
            <v>0</v>
          </cell>
          <cell r="BU199">
            <v>217178</v>
          </cell>
          <cell r="BV199">
            <v>0</v>
          </cell>
          <cell r="BW199">
            <v>0</v>
          </cell>
          <cell r="BY199">
            <v>326680</v>
          </cell>
          <cell r="BZ199">
            <v>326680</v>
          </cell>
          <cell r="CA199">
            <v>0</v>
          </cell>
          <cell r="CB199">
            <v>0</v>
          </cell>
          <cell r="CC199">
            <v>326680</v>
          </cell>
          <cell r="CD199">
            <v>0</v>
          </cell>
          <cell r="CE199">
            <v>0</v>
          </cell>
          <cell r="CG199">
            <v>436182</v>
          </cell>
          <cell r="CH199">
            <v>436182</v>
          </cell>
          <cell r="CI199">
            <v>0</v>
          </cell>
          <cell r="CJ199">
            <v>0</v>
          </cell>
          <cell r="CK199">
            <v>436182</v>
          </cell>
          <cell r="CL199">
            <v>0</v>
          </cell>
          <cell r="CM199">
            <v>0</v>
          </cell>
          <cell r="CO199">
            <v>379668</v>
          </cell>
          <cell r="CP199">
            <v>379668</v>
          </cell>
          <cell r="CQ199">
            <v>0</v>
          </cell>
          <cell r="CR199">
            <v>0</v>
          </cell>
          <cell r="CS199">
            <v>379668</v>
          </cell>
          <cell r="CT199">
            <v>0</v>
          </cell>
          <cell r="CU199">
            <v>0</v>
          </cell>
        </row>
        <row r="200">
          <cell r="C200">
            <v>121210200322</v>
          </cell>
          <cell r="D200" t="str">
            <v xml:space="preserve">COMP BASE PERSONAL CONTRATA  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S200">
            <v>1363737</v>
          </cell>
          <cell r="AT200">
            <v>1363737</v>
          </cell>
          <cell r="AU200">
            <v>0</v>
          </cell>
          <cell r="AV200">
            <v>1363737</v>
          </cell>
          <cell r="AW200">
            <v>0</v>
          </cell>
          <cell r="AX200">
            <v>0</v>
          </cell>
          <cell r="AY200">
            <v>0</v>
          </cell>
          <cell r="BA200">
            <v>1363737</v>
          </cell>
          <cell r="BB200">
            <v>1363737</v>
          </cell>
          <cell r="BC200">
            <v>0</v>
          </cell>
          <cell r="BD200">
            <v>1363737</v>
          </cell>
          <cell r="BE200">
            <v>0</v>
          </cell>
          <cell r="BF200">
            <v>0</v>
          </cell>
          <cell r="BG200">
            <v>0</v>
          </cell>
          <cell r="BI200">
            <v>1363737</v>
          </cell>
          <cell r="BJ200">
            <v>1363737</v>
          </cell>
          <cell r="BK200">
            <v>0</v>
          </cell>
          <cell r="BL200">
            <v>1363737</v>
          </cell>
          <cell r="BM200">
            <v>0</v>
          </cell>
          <cell r="BN200">
            <v>0</v>
          </cell>
          <cell r="BO200">
            <v>0</v>
          </cell>
          <cell r="BQ200">
            <v>780084</v>
          </cell>
          <cell r="BR200">
            <v>780084</v>
          </cell>
          <cell r="BS200">
            <v>0</v>
          </cell>
          <cell r="BT200">
            <v>780084</v>
          </cell>
          <cell r="BU200">
            <v>0</v>
          </cell>
          <cell r="BV200">
            <v>0</v>
          </cell>
          <cell r="BW200">
            <v>0</v>
          </cell>
          <cell r="BY200">
            <v>1173407</v>
          </cell>
          <cell r="BZ200">
            <v>1173407</v>
          </cell>
          <cell r="CA200">
            <v>0</v>
          </cell>
          <cell r="CB200">
            <v>1173407</v>
          </cell>
          <cell r="CC200">
            <v>0</v>
          </cell>
          <cell r="CD200">
            <v>0</v>
          </cell>
          <cell r="CE200">
            <v>0</v>
          </cell>
          <cell r="CG200">
            <v>1566730</v>
          </cell>
          <cell r="CH200">
            <v>1566730</v>
          </cell>
          <cell r="CI200">
            <v>0</v>
          </cell>
          <cell r="CJ200">
            <v>1566730</v>
          </cell>
          <cell r="CK200">
            <v>0</v>
          </cell>
          <cell r="CL200">
            <v>0</v>
          </cell>
          <cell r="CM200">
            <v>0</v>
          </cell>
          <cell r="CO200">
            <v>1363737</v>
          </cell>
          <cell r="CP200">
            <v>1363737</v>
          </cell>
          <cell r="CQ200">
            <v>0</v>
          </cell>
          <cell r="CR200">
            <v>1363737</v>
          </cell>
          <cell r="CS200">
            <v>0</v>
          </cell>
          <cell r="CT200">
            <v>0</v>
          </cell>
          <cell r="CU200">
            <v>0</v>
          </cell>
        </row>
        <row r="201">
          <cell r="C201">
            <v>121210200400</v>
          </cell>
          <cell r="D201" t="str">
            <v>REMUNERACIONES VARIABLES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</row>
        <row r="202">
          <cell r="C202">
            <v>121210200501</v>
          </cell>
          <cell r="D202" t="str">
            <v>AGUINALDOS PERSONAL CONTRATA</v>
          </cell>
          <cell r="E202">
            <v>22285</v>
          </cell>
          <cell r="F202">
            <v>22285</v>
          </cell>
          <cell r="G202">
            <v>0</v>
          </cell>
          <cell r="H202">
            <v>0</v>
          </cell>
          <cell r="I202">
            <v>22285</v>
          </cell>
          <cell r="J202">
            <v>0</v>
          </cell>
          <cell r="K202">
            <v>0</v>
          </cell>
          <cell r="M202">
            <v>22285</v>
          </cell>
          <cell r="N202">
            <v>22285</v>
          </cell>
          <cell r="O202">
            <v>0</v>
          </cell>
          <cell r="P202">
            <v>0</v>
          </cell>
          <cell r="Q202">
            <v>22285</v>
          </cell>
          <cell r="R202">
            <v>0</v>
          </cell>
          <cell r="S202">
            <v>0</v>
          </cell>
          <cell r="U202">
            <v>22285</v>
          </cell>
          <cell r="V202">
            <v>22285</v>
          </cell>
          <cell r="W202">
            <v>0</v>
          </cell>
          <cell r="X202">
            <v>0</v>
          </cell>
          <cell r="Y202">
            <v>22285</v>
          </cell>
          <cell r="Z202">
            <v>0</v>
          </cell>
          <cell r="AA202">
            <v>0</v>
          </cell>
          <cell r="AC202">
            <v>159570</v>
          </cell>
          <cell r="AD202">
            <v>159570</v>
          </cell>
          <cell r="AE202">
            <v>0</v>
          </cell>
          <cell r="AF202">
            <v>0</v>
          </cell>
          <cell r="AG202">
            <v>159570</v>
          </cell>
          <cell r="AH202">
            <v>0</v>
          </cell>
          <cell r="AI202">
            <v>0</v>
          </cell>
          <cell r="AK202">
            <v>159570</v>
          </cell>
          <cell r="AL202">
            <v>159570</v>
          </cell>
          <cell r="AM202">
            <v>0</v>
          </cell>
          <cell r="AN202">
            <v>0</v>
          </cell>
          <cell r="AO202">
            <v>159570</v>
          </cell>
          <cell r="AP202">
            <v>0</v>
          </cell>
          <cell r="AQ202">
            <v>0</v>
          </cell>
          <cell r="AS202">
            <v>159570</v>
          </cell>
          <cell r="AT202">
            <v>159570</v>
          </cell>
          <cell r="AU202">
            <v>0</v>
          </cell>
          <cell r="AV202">
            <v>0</v>
          </cell>
          <cell r="AW202">
            <v>159570</v>
          </cell>
          <cell r="AX202">
            <v>0</v>
          </cell>
          <cell r="AY202">
            <v>0</v>
          </cell>
          <cell r="BA202">
            <v>364992</v>
          </cell>
          <cell r="BB202">
            <v>364992</v>
          </cell>
          <cell r="BC202">
            <v>0</v>
          </cell>
          <cell r="BD202">
            <v>0</v>
          </cell>
          <cell r="BE202">
            <v>364992</v>
          </cell>
          <cell r="BF202">
            <v>0</v>
          </cell>
          <cell r="BG202">
            <v>0</v>
          </cell>
          <cell r="BI202">
            <v>2760193</v>
          </cell>
          <cell r="BJ202">
            <v>2760193</v>
          </cell>
          <cell r="BK202">
            <v>0</v>
          </cell>
          <cell r="BL202">
            <v>0</v>
          </cell>
          <cell r="BM202">
            <v>2760193</v>
          </cell>
          <cell r="BN202">
            <v>0</v>
          </cell>
          <cell r="BO202">
            <v>0</v>
          </cell>
          <cell r="BQ202">
            <v>2797862</v>
          </cell>
          <cell r="BR202">
            <v>2797862</v>
          </cell>
          <cell r="BS202">
            <v>0</v>
          </cell>
          <cell r="BT202">
            <v>0</v>
          </cell>
          <cell r="BU202">
            <v>2797862</v>
          </cell>
          <cell r="BV202">
            <v>0</v>
          </cell>
          <cell r="BW202">
            <v>0</v>
          </cell>
          <cell r="BY202">
            <v>2809621</v>
          </cell>
          <cell r="BZ202">
            <v>2809621</v>
          </cell>
          <cell r="CA202">
            <v>0</v>
          </cell>
          <cell r="CB202">
            <v>0</v>
          </cell>
          <cell r="CC202">
            <v>2809621</v>
          </cell>
          <cell r="CD202">
            <v>0</v>
          </cell>
          <cell r="CE202">
            <v>0</v>
          </cell>
          <cell r="CG202">
            <v>2821380</v>
          </cell>
          <cell r="CH202">
            <v>2821380</v>
          </cell>
          <cell r="CI202">
            <v>0</v>
          </cell>
          <cell r="CJ202">
            <v>0</v>
          </cell>
          <cell r="CK202">
            <v>2821380</v>
          </cell>
          <cell r="CL202">
            <v>0</v>
          </cell>
          <cell r="CM202">
            <v>0</v>
          </cell>
          <cell r="CO202">
            <v>159570</v>
          </cell>
          <cell r="CP202">
            <v>159570</v>
          </cell>
          <cell r="CQ202">
            <v>0</v>
          </cell>
          <cell r="CR202">
            <v>0</v>
          </cell>
          <cell r="CS202">
            <v>159570</v>
          </cell>
          <cell r="CT202">
            <v>0</v>
          </cell>
          <cell r="CU202">
            <v>0</v>
          </cell>
        </row>
        <row r="203">
          <cell r="C203">
            <v>121210200502</v>
          </cell>
          <cell r="D203" t="str">
            <v>BONO ESCOLARIDAD PERSONAL CONTRATA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</row>
        <row r="204">
          <cell r="C204">
            <v>121210200503</v>
          </cell>
          <cell r="D204" t="str">
            <v>BONOS ESPECIALES PERS CONTRATA</v>
          </cell>
          <cell r="E204">
            <v>115000</v>
          </cell>
          <cell r="F204">
            <v>115000</v>
          </cell>
          <cell r="G204">
            <v>0</v>
          </cell>
          <cell r="H204">
            <v>115000</v>
          </cell>
          <cell r="I204">
            <v>0</v>
          </cell>
          <cell r="J204">
            <v>0</v>
          </cell>
          <cell r="K204">
            <v>0</v>
          </cell>
          <cell r="M204">
            <v>115000</v>
          </cell>
          <cell r="N204">
            <v>115000</v>
          </cell>
          <cell r="O204">
            <v>0</v>
          </cell>
          <cell r="P204">
            <v>115000</v>
          </cell>
          <cell r="Q204">
            <v>0</v>
          </cell>
          <cell r="R204">
            <v>0</v>
          </cell>
          <cell r="S204">
            <v>0</v>
          </cell>
          <cell r="U204">
            <v>115000</v>
          </cell>
          <cell r="V204">
            <v>115000</v>
          </cell>
          <cell r="W204">
            <v>0</v>
          </cell>
          <cell r="X204">
            <v>115000</v>
          </cell>
          <cell r="Y204">
            <v>0</v>
          </cell>
          <cell r="Z204">
            <v>0</v>
          </cell>
          <cell r="AA204">
            <v>0</v>
          </cell>
          <cell r="AC204">
            <v>115000</v>
          </cell>
          <cell r="AD204">
            <v>115000</v>
          </cell>
          <cell r="AE204">
            <v>0</v>
          </cell>
          <cell r="AF204">
            <v>115000</v>
          </cell>
          <cell r="AG204">
            <v>0</v>
          </cell>
          <cell r="AH204">
            <v>0</v>
          </cell>
          <cell r="AI204">
            <v>0</v>
          </cell>
          <cell r="AK204">
            <v>115000</v>
          </cell>
          <cell r="AL204">
            <v>115000</v>
          </cell>
          <cell r="AM204">
            <v>0</v>
          </cell>
          <cell r="AN204">
            <v>115000</v>
          </cell>
          <cell r="AO204">
            <v>0</v>
          </cell>
          <cell r="AP204">
            <v>0</v>
          </cell>
          <cell r="AQ204">
            <v>0</v>
          </cell>
          <cell r="AS204">
            <v>115000</v>
          </cell>
          <cell r="AT204">
            <v>115000</v>
          </cell>
          <cell r="AU204">
            <v>0</v>
          </cell>
          <cell r="AV204">
            <v>115000</v>
          </cell>
          <cell r="AW204">
            <v>0</v>
          </cell>
          <cell r="AX204">
            <v>0</v>
          </cell>
          <cell r="AY204">
            <v>0</v>
          </cell>
          <cell r="BA204">
            <v>115000</v>
          </cell>
          <cell r="BB204">
            <v>115000</v>
          </cell>
          <cell r="BC204">
            <v>0</v>
          </cell>
          <cell r="BD204">
            <v>115000</v>
          </cell>
          <cell r="BE204">
            <v>0</v>
          </cell>
          <cell r="BF204">
            <v>0</v>
          </cell>
          <cell r="BG204">
            <v>0</v>
          </cell>
          <cell r="BI204">
            <v>115000</v>
          </cell>
          <cell r="BJ204">
            <v>115000</v>
          </cell>
          <cell r="BK204">
            <v>0</v>
          </cell>
          <cell r="BL204">
            <v>115000</v>
          </cell>
          <cell r="BM204">
            <v>0</v>
          </cell>
          <cell r="BN204">
            <v>0</v>
          </cell>
          <cell r="BO204">
            <v>0</v>
          </cell>
          <cell r="BQ204">
            <v>115000</v>
          </cell>
          <cell r="BR204">
            <v>115000</v>
          </cell>
          <cell r="BS204">
            <v>0</v>
          </cell>
          <cell r="BT204">
            <v>115000</v>
          </cell>
          <cell r="BU204">
            <v>0</v>
          </cell>
          <cell r="BV204">
            <v>0</v>
          </cell>
          <cell r="BW204">
            <v>0</v>
          </cell>
          <cell r="BY204">
            <v>115000</v>
          </cell>
          <cell r="BZ204">
            <v>115000</v>
          </cell>
          <cell r="CA204">
            <v>0</v>
          </cell>
          <cell r="CB204">
            <v>115000</v>
          </cell>
          <cell r="CC204">
            <v>0</v>
          </cell>
          <cell r="CD204">
            <v>0</v>
          </cell>
          <cell r="CE204">
            <v>0</v>
          </cell>
          <cell r="CG204">
            <v>115000</v>
          </cell>
          <cell r="CH204">
            <v>115000</v>
          </cell>
          <cell r="CI204">
            <v>0</v>
          </cell>
          <cell r="CJ204">
            <v>115000</v>
          </cell>
          <cell r="CK204">
            <v>0</v>
          </cell>
          <cell r="CL204">
            <v>0</v>
          </cell>
          <cell r="CM204">
            <v>0</v>
          </cell>
          <cell r="CO204">
            <v>115000</v>
          </cell>
          <cell r="CP204">
            <v>115000</v>
          </cell>
          <cell r="CQ204">
            <v>0</v>
          </cell>
          <cell r="CR204">
            <v>115000</v>
          </cell>
          <cell r="CS204">
            <v>0</v>
          </cell>
          <cell r="CT204">
            <v>0</v>
          </cell>
          <cell r="CU204">
            <v>0</v>
          </cell>
        </row>
        <row r="205">
          <cell r="C205">
            <v>399960100103</v>
          </cell>
          <cell r="D205" t="str">
            <v>Otros Profesionales Area Medica Afectos</v>
          </cell>
          <cell r="E205">
            <v>602935084</v>
          </cell>
          <cell r="F205">
            <v>602935084</v>
          </cell>
          <cell r="G205">
            <v>0</v>
          </cell>
          <cell r="H205">
            <v>413831418</v>
          </cell>
          <cell r="I205">
            <v>189103666</v>
          </cell>
          <cell r="J205">
            <v>0</v>
          </cell>
          <cell r="K205">
            <v>0</v>
          </cell>
          <cell r="L205">
            <v>0</v>
          </cell>
          <cell r="M205">
            <v>1212681316</v>
          </cell>
          <cell r="N205">
            <v>1212681316</v>
          </cell>
          <cell r="O205">
            <v>0</v>
          </cell>
          <cell r="P205">
            <v>822708817</v>
          </cell>
          <cell r="Q205">
            <v>389972499</v>
          </cell>
          <cell r="R205">
            <v>0</v>
          </cell>
          <cell r="S205">
            <v>0</v>
          </cell>
          <cell r="T205">
            <v>0</v>
          </cell>
          <cell r="U205">
            <v>2133322297</v>
          </cell>
          <cell r="V205">
            <v>2133322297</v>
          </cell>
          <cell r="W205">
            <v>0</v>
          </cell>
          <cell r="X205">
            <v>1441742125</v>
          </cell>
          <cell r="Y205">
            <v>691580172</v>
          </cell>
          <cell r="Z205">
            <v>0</v>
          </cell>
          <cell r="AA205">
            <v>0</v>
          </cell>
          <cell r="AB205">
            <v>0</v>
          </cell>
          <cell r="AC205">
            <v>2672515414</v>
          </cell>
          <cell r="AD205">
            <v>2672515414</v>
          </cell>
          <cell r="AE205">
            <v>0</v>
          </cell>
          <cell r="AF205">
            <v>1838788117</v>
          </cell>
          <cell r="AG205">
            <v>833727297</v>
          </cell>
          <cell r="AH205">
            <v>0</v>
          </cell>
          <cell r="AI205">
            <v>0</v>
          </cell>
          <cell r="AJ205">
            <v>0</v>
          </cell>
          <cell r="AK205">
            <v>3206337333</v>
          </cell>
          <cell r="AL205">
            <v>3206337333</v>
          </cell>
          <cell r="AM205">
            <v>0</v>
          </cell>
          <cell r="AN205">
            <v>2221826157</v>
          </cell>
          <cell r="AO205">
            <v>984511176</v>
          </cell>
          <cell r="AP205">
            <v>0</v>
          </cell>
          <cell r="AQ205">
            <v>0</v>
          </cell>
          <cell r="AR205">
            <v>0</v>
          </cell>
          <cell r="AS205">
            <v>4071986466</v>
          </cell>
          <cell r="AT205">
            <v>4071986466</v>
          </cell>
          <cell r="AU205">
            <v>0</v>
          </cell>
          <cell r="AV205">
            <v>2824888600</v>
          </cell>
          <cell r="AW205">
            <v>1247097866</v>
          </cell>
          <cell r="AX205">
            <v>0</v>
          </cell>
          <cell r="AY205">
            <v>0</v>
          </cell>
          <cell r="AZ205">
            <v>0</v>
          </cell>
          <cell r="BA205">
            <v>4728063186</v>
          </cell>
          <cell r="BB205">
            <v>4728063186</v>
          </cell>
          <cell r="BC205">
            <v>0</v>
          </cell>
          <cell r="BD205">
            <v>3214912341</v>
          </cell>
          <cell r="BE205">
            <v>1513150845</v>
          </cell>
          <cell r="BF205">
            <v>0</v>
          </cell>
          <cell r="BG205">
            <v>0</v>
          </cell>
          <cell r="BH205">
            <v>0</v>
          </cell>
          <cell r="BI205">
            <v>5408829896</v>
          </cell>
          <cell r="BJ205">
            <v>5408829896</v>
          </cell>
          <cell r="BK205">
            <v>0</v>
          </cell>
          <cell r="BL205">
            <v>3603303192</v>
          </cell>
          <cell r="BM205">
            <v>1805526704</v>
          </cell>
          <cell r="BN205">
            <v>0</v>
          </cell>
          <cell r="BO205">
            <v>0</v>
          </cell>
          <cell r="BP205">
            <v>0</v>
          </cell>
          <cell r="BQ205">
            <v>6094320992</v>
          </cell>
          <cell r="BR205">
            <v>6094320992</v>
          </cell>
          <cell r="BS205">
            <v>0</v>
          </cell>
          <cell r="BT205">
            <v>4069038779.5733523</v>
          </cell>
          <cell r="BU205">
            <v>2025282212.4266474</v>
          </cell>
          <cell r="BV205">
            <v>0</v>
          </cell>
          <cell r="BW205">
            <v>0</v>
          </cell>
          <cell r="BX205">
            <v>0</v>
          </cell>
          <cell r="BY205">
            <v>6763917934</v>
          </cell>
          <cell r="BZ205">
            <v>6763917934</v>
          </cell>
          <cell r="CA205">
            <v>0</v>
          </cell>
          <cell r="CB205">
            <v>4524118303.5733528</v>
          </cell>
          <cell r="CC205">
            <v>2239799630.4266472</v>
          </cell>
          <cell r="CD205">
            <v>0</v>
          </cell>
          <cell r="CE205">
            <v>0</v>
          </cell>
          <cell r="CF205">
            <v>0</v>
          </cell>
          <cell r="CG205">
            <v>7442361065</v>
          </cell>
          <cell r="CH205">
            <v>7442361065</v>
          </cell>
          <cell r="CI205">
            <v>0</v>
          </cell>
          <cell r="CJ205">
            <v>4990192462.5733528</v>
          </cell>
          <cell r="CK205">
            <v>2452168602.4266472</v>
          </cell>
          <cell r="CL205">
            <v>0</v>
          </cell>
          <cell r="CM205">
            <v>0</v>
          </cell>
          <cell r="CN205">
            <v>0</v>
          </cell>
          <cell r="CO205" t="str">
            <v>no existe</v>
          </cell>
          <cell r="CP205">
            <v>4071986466</v>
          </cell>
          <cell r="CQ205">
            <v>0</v>
          </cell>
          <cell r="CR205">
            <v>2824888600</v>
          </cell>
          <cell r="CS205">
            <v>1247097866</v>
          </cell>
          <cell r="CT205">
            <v>0</v>
          </cell>
          <cell r="CU205">
            <v>0</v>
          </cell>
          <cell r="CV205">
            <v>0</v>
          </cell>
        </row>
        <row r="206">
          <cell r="C206">
            <v>121210200100</v>
          </cell>
          <cell r="D206" t="str">
            <v>SUELDOS Y SOBRESUELDOS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</row>
        <row r="207">
          <cell r="C207">
            <v>121210200101</v>
          </cell>
          <cell r="D207" t="str">
            <v>SDO BASE PERSONAL A CONTRATA</v>
          </cell>
          <cell r="E207">
            <v>319490708</v>
          </cell>
          <cell r="F207">
            <v>319490708</v>
          </cell>
          <cell r="G207">
            <v>0</v>
          </cell>
          <cell r="H207">
            <v>319490708</v>
          </cell>
          <cell r="I207">
            <v>0</v>
          </cell>
          <cell r="J207">
            <v>0</v>
          </cell>
          <cell r="K207">
            <v>0</v>
          </cell>
          <cell r="M207">
            <v>638063957</v>
          </cell>
          <cell r="N207">
            <v>638063957</v>
          </cell>
          <cell r="O207">
            <v>0</v>
          </cell>
          <cell r="P207">
            <v>638063957</v>
          </cell>
          <cell r="Q207">
            <v>0</v>
          </cell>
          <cell r="R207">
            <v>0</v>
          </cell>
          <cell r="S207">
            <v>0</v>
          </cell>
          <cell r="U207">
            <v>945952943</v>
          </cell>
          <cell r="V207">
            <v>945952943</v>
          </cell>
          <cell r="W207">
            <v>0</v>
          </cell>
          <cell r="X207">
            <v>945952943</v>
          </cell>
          <cell r="Y207">
            <v>0</v>
          </cell>
          <cell r="Z207">
            <v>0</v>
          </cell>
          <cell r="AA207">
            <v>0</v>
          </cell>
          <cell r="AC207">
            <v>1254879169</v>
          </cell>
          <cell r="AD207">
            <v>1254879169</v>
          </cell>
          <cell r="AE207">
            <v>0</v>
          </cell>
          <cell r="AF207">
            <v>1254879169</v>
          </cell>
          <cell r="AG207">
            <v>0</v>
          </cell>
          <cell r="AH207">
            <v>0</v>
          </cell>
          <cell r="AI207">
            <v>0</v>
          </cell>
          <cell r="AK207">
            <v>1551136408</v>
          </cell>
          <cell r="AL207">
            <v>1551136408</v>
          </cell>
          <cell r="AM207">
            <v>0</v>
          </cell>
          <cell r="AN207">
            <v>1551136408</v>
          </cell>
          <cell r="AO207">
            <v>0</v>
          </cell>
          <cell r="AP207">
            <v>0</v>
          </cell>
          <cell r="AQ207">
            <v>0</v>
          </cell>
          <cell r="AS207">
            <v>1855907924</v>
          </cell>
          <cell r="AT207">
            <v>1855907924</v>
          </cell>
          <cell r="AU207">
            <v>0</v>
          </cell>
          <cell r="AV207">
            <v>1855907924</v>
          </cell>
          <cell r="AW207">
            <v>0</v>
          </cell>
          <cell r="AX207">
            <v>0</v>
          </cell>
          <cell r="AY207">
            <v>0</v>
          </cell>
          <cell r="BA207">
            <v>2159168366</v>
          </cell>
          <cell r="BB207">
            <v>2159168366</v>
          </cell>
          <cell r="BC207">
            <v>0</v>
          </cell>
          <cell r="BD207">
            <v>2159168366</v>
          </cell>
          <cell r="BE207">
            <v>0</v>
          </cell>
          <cell r="BF207">
            <v>0</v>
          </cell>
          <cell r="BG207">
            <v>0</v>
          </cell>
          <cell r="BI207">
            <v>2460390839</v>
          </cell>
          <cell r="BJ207">
            <v>2460390839</v>
          </cell>
          <cell r="BK207">
            <v>0</v>
          </cell>
          <cell r="BL207">
            <v>2460390839</v>
          </cell>
          <cell r="BM207">
            <v>0</v>
          </cell>
          <cell r="BN207">
            <v>0</v>
          </cell>
          <cell r="BO207">
            <v>0</v>
          </cell>
          <cell r="BQ207">
            <v>2776551928</v>
          </cell>
          <cell r="BR207">
            <v>2776551928</v>
          </cell>
          <cell r="BS207">
            <v>0</v>
          </cell>
          <cell r="BT207">
            <v>2776551928</v>
          </cell>
          <cell r="BU207">
            <v>0</v>
          </cell>
          <cell r="BV207">
            <v>0</v>
          </cell>
          <cell r="BW207">
            <v>0</v>
          </cell>
          <cell r="BY207">
            <v>3081759364</v>
          </cell>
          <cell r="BZ207">
            <v>3081759364</v>
          </cell>
          <cell r="CA207">
            <v>0</v>
          </cell>
          <cell r="CB207">
            <v>3081759364</v>
          </cell>
          <cell r="CC207">
            <v>0</v>
          </cell>
          <cell r="CD207">
            <v>0</v>
          </cell>
          <cell r="CE207">
            <v>0</v>
          </cell>
          <cell r="CG207">
            <v>3396996794</v>
          </cell>
          <cell r="CH207">
            <v>3396996794</v>
          </cell>
          <cell r="CI207">
            <v>0</v>
          </cell>
          <cell r="CJ207">
            <v>3396996794</v>
          </cell>
          <cell r="CK207">
            <v>0</v>
          </cell>
          <cell r="CL207">
            <v>0</v>
          </cell>
          <cell r="CM207">
            <v>0</v>
          </cell>
          <cell r="CO207">
            <v>1855907924</v>
          </cell>
          <cell r="CP207">
            <v>1855907924</v>
          </cell>
          <cell r="CQ207">
            <v>0</v>
          </cell>
          <cell r="CR207">
            <v>1855907924</v>
          </cell>
          <cell r="CS207">
            <v>0</v>
          </cell>
          <cell r="CT207">
            <v>0</v>
          </cell>
          <cell r="CU207">
            <v>0</v>
          </cell>
        </row>
        <row r="208">
          <cell r="C208">
            <v>121210200102</v>
          </cell>
          <cell r="D208" t="str">
            <v>ASIGNACION ANTIGÜEDAD PERS CONTRATA</v>
          </cell>
          <cell r="E208">
            <v>58845573</v>
          </cell>
          <cell r="F208">
            <v>58845573</v>
          </cell>
          <cell r="G208">
            <v>0</v>
          </cell>
          <cell r="H208">
            <v>58845573</v>
          </cell>
          <cell r="I208">
            <v>0</v>
          </cell>
          <cell r="J208">
            <v>0</v>
          </cell>
          <cell r="K208">
            <v>0</v>
          </cell>
          <cell r="M208">
            <v>117633429</v>
          </cell>
          <cell r="N208">
            <v>117633429</v>
          </cell>
          <cell r="O208">
            <v>0</v>
          </cell>
          <cell r="P208">
            <v>117633429</v>
          </cell>
          <cell r="Q208">
            <v>0</v>
          </cell>
          <cell r="R208">
            <v>0</v>
          </cell>
          <cell r="S208">
            <v>0</v>
          </cell>
          <cell r="U208">
            <v>176100112</v>
          </cell>
          <cell r="V208">
            <v>176100112</v>
          </cell>
          <cell r="W208">
            <v>0</v>
          </cell>
          <cell r="X208">
            <v>176100112</v>
          </cell>
          <cell r="Y208">
            <v>0</v>
          </cell>
          <cell r="Z208">
            <v>0</v>
          </cell>
          <cell r="AA208">
            <v>0</v>
          </cell>
          <cell r="AC208">
            <v>234259467</v>
          </cell>
          <cell r="AD208">
            <v>234259467</v>
          </cell>
          <cell r="AE208">
            <v>0</v>
          </cell>
          <cell r="AF208">
            <v>234259467</v>
          </cell>
          <cell r="AG208">
            <v>0</v>
          </cell>
          <cell r="AH208">
            <v>0</v>
          </cell>
          <cell r="AI208">
            <v>0</v>
          </cell>
          <cell r="AK208">
            <v>291849133</v>
          </cell>
          <cell r="AL208">
            <v>291849133</v>
          </cell>
          <cell r="AM208">
            <v>0</v>
          </cell>
          <cell r="AN208">
            <v>291849133</v>
          </cell>
          <cell r="AO208">
            <v>0</v>
          </cell>
          <cell r="AP208">
            <v>0</v>
          </cell>
          <cell r="AQ208">
            <v>0</v>
          </cell>
          <cell r="AS208">
            <v>349907150</v>
          </cell>
          <cell r="AT208">
            <v>349907150</v>
          </cell>
          <cell r="AU208">
            <v>0</v>
          </cell>
          <cell r="AV208">
            <v>349907150</v>
          </cell>
          <cell r="AW208">
            <v>0</v>
          </cell>
          <cell r="AX208">
            <v>0</v>
          </cell>
          <cell r="AY208">
            <v>0</v>
          </cell>
          <cell r="BA208">
            <v>408137192</v>
          </cell>
          <cell r="BB208">
            <v>408137192</v>
          </cell>
          <cell r="BC208">
            <v>0</v>
          </cell>
          <cell r="BD208">
            <v>408137192</v>
          </cell>
          <cell r="BE208">
            <v>0</v>
          </cell>
          <cell r="BF208">
            <v>0</v>
          </cell>
          <cell r="BG208">
            <v>0</v>
          </cell>
          <cell r="BI208">
            <v>465958588</v>
          </cell>
          <cell r="BJ208">
            <v>465958588</v>
          </cell>
          <cell r="BK208">
            <v>0</v>
          </cell>
          <cell r="BL208">
            <v>465958588</v>
          </cell>
          <cell r="BM208">
            <v>0</v>
          </cell>
          <cell r="BN208">
            <v>0</v>
          </cell>
          <cell r="BO208">
            <v>0</v>
          </cell>
          <cell r="BQ208">
            <v>524022331</v>
          </cell>
          <cell r="BR208">
            <v>524022331</v>
          </cell>
          <cell r="BS208">
            <v>0</v>
          </cell>
          <cell r="BT208">
            <v>524022331</v>
          </cell>
          <cell r="BU208">
            <v>0</v>
          </cell>
          <cell r="BV208">
            <v>0</v>
          </cell>
          <cell r="BW208">
            <v>0</v>
          </cell>
          <cell r="BY208">
            <v>581759618</v>
          </cell>
          <cell r="BZ208">
            <v>581759618</v>
          </cell>
          <cell r="CA208">
            <v>0</v>
          </cell>
          <cell r="CB208">
            <v>581759618</v>
          </cell>
          <cell r="CC208">
            <v>0</v>
          </cell>
          <cell r="CD208">
            <v>0</v>
          </cell>
          <cell r="CE208">
            <v>0</v>
          </cell>
          <cell r="CG208">
            <v>639816215</v>
          </cell>
          <cell r="CH208">
            <v>639816215</v>
          </cell>
          <cell r="CI208">
            <v>0</v>
          </cell>
          <cell r="CJ208">
            <v>639816215</v>
          </cell>
          <cell r="CK208">
            <v>0</v>
          </cell>
          <cell r="CL208">
            <v>0</v>
          </cell>
          <cell r="CM208">
            <v>0</v>
          </cell>
          <cell r="CO208">
            <v>349907150</v>
          </cell>
          <cell r="CP208">
            <v>349907150</v>
          </cell>
          <cell r="CQ208">
            <v>0</v>
          </cell>
          <cell r="CR208">
            <v>349907150</v>
          </cell>
          <cell r="CS208">
            <v>0</v>
          </cell>
          <cell r="CT208">
            <v>0</v>
          </cell>
          <cell r="CU208">
            <v>0</v>
          </cell>
        </row>
        <row r="209">
          <cell r="C209">
            <v>121210200103</v>
          </cell>
          <cell r="D209" t="str">
            <v>ASIGNACION PROFESIONAL PERS CONTRATA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</row>
        <row r="210">
          <cell r="C210">
            <v>121210200105</v>
          </cell>
          <cell r="D210" t="str">
            <v>ASIG COLACION</v>
          </cell>
          <cell r="E210">
            <v>92332</v>
          </cell>
          <cell r="F210">
            <v>92332</v>
          </cell>
          <cell r="G210">
            <v>0</v>
          </cell>
          <cell r="H210">
            <v>92332</v>
          </cell>
          <cell r="I210">
            <v>0</v>
          </cell>
          <cell r="J210">
            <v>0</v>
          </cell>
          <cell r="K210">
            <v>0</v>
          </cell>
          <cell r="M210">
            <v>184972</v>
          </cell>
          <cell r="N210">
            <v>184972</v>
          </cell>
          <cell r="O210">
            <v>0</v>
          </cell>
          <cell r="P210">
            <v>184972</v>
          </cell>
          <cell r="Q210">
            <v>0</v>
          </cell>
          <cell r="R210">
            <v>0</v>
          </cell>
          <cell r="S210">
            <v>0</v>
          </cell>
          <cell r="U210">
            <v>276996</v>
          </cell>
          <cell r="V210">
            <v>276996</v>
          </cell>
          <cell r="W210">
            <v>0</v>
          </cell>
          <cell r="X210">
            <v>276996</v>
          </cell>
          <cell r="Y210">
            <v>0</v>
          </cell>
          <cell r="Z210">
            <v>0</v>
          </cell>
          <cell r="AA210">
            <v>0</v>
          </cell>
          <cell r="AC210">
            <v>369636</v>
          </cell>
          <cell r="AD210">
            <v>369636</v>
          </cell>
          <cell r="AE210">
            <v>0</v>
          </cell>
          <cell r="AF210">
            <v>369636</v>
          </cell>
          <cell r="AG210">
            <v>0</v>
          </cell>
          <cell r="AH210">
            <v>0</v>
          </cell>
          <cell r="AI210">
            <v>0</v>
          </cell>
          <cell r="AK210">
            <v>462122</v>
          </cell>
          <cell r="AL210">
            <v>462122</v>
          </cell>
          <cell r="AM210">
            <v>0</v>
          </cell>
          <cell r="AN210">
            <v>462122</v>
          </cell>
          <cell r="AO210">
            <v>0</v>
          </cell>
          <cell r="AP210">
            <v>0</v>
          </cell>
          <cell r="AQ210">
            <v>0</v>
          </cell>
          <cell r="AS210">
            <v>554145</v>
          </cell>
          <cell r="AT210">
            <v>554145</v>
          </cell>
          <cell r="AU210">
            <v>0</v>
          </cell>
          <cell r="AV210">
            <v>554145</v>
          </cell>
          <cell r="AW210">
            <v>0</v>
          </cell>
          <cell r="AX210">
            <v>0</v>
          </cell>
          <cell r="AY210">
            <v>0</v>
          </cell>
          <cell r="BA210">
            <v>646785</v>
          </cell>
          <cell r="BB210">
            <v>646785</v>
          </cell>
          <cell r="BC210">
            <v>0</v>
          </cell>
          <cell r="BD210">
            <v>646785</v>
          </cell>
          <cell r="BE210">
            <v>0</v>
          </cell>
          <cell r="BF210">
            <v>0</v>
          </cell>
          <cell r="BG210">
            <v>0</v>
          </cell>
          <cell r="BI210">
            <v>733713</v>
          </cell>
          <cell r="BJ210">
            <v>733713</v>
          </cell>
          <cell r="BK210">
            <v>0</v>
          </cell>
          <cell r="BL210">
            <v>733713</v>
          </cell>
          <cell r="BM210">
            <v>0</v>
          </cell>
          <cell r="BN210">
            <v>0</v>
          </cell>
          <cell r="BO210">
            <v>0</v>
          </cell>
          <cell r="BQ210">
            <v>820331</v>
          </cell>
          <cell r="BR210">
            <v>820331</v>
          </cell>
          <cell r="BS210">
            <v>0</v>
          </cell>
          <cell r="BT210">
            <v>820331</v>
          </cell>
          <cell r="BU210">
            <v>0</v>
          </cell>
          <cell r="BV210">
            <v>0</v>
          </cell>
          <cell r="BW210">
            <v>0</v>
          </cell>
          <cell r="BY210">
            <v>898612</v>
          </cell>
          <cell r="BZ210">
            <v>898612</v>
          </cell>
          <cell r="CA210">
            <v>0</v>
          </cell>
          <cell r="CB210">
            <v>898612</v>
          </cell>
          <cell r="CC210">
            <v>0</v>
          </cell>
          <cell r="CD210">
            <v>0</v>
          </cell>
          <cell r="CE210">
            <v>0</v>
          </cell>
          <cell r="CG210">
            <v>977048</v>
          </cell>
          <cell r="CH210">
            <v>977048</v>
          </cell>
          <cell r="CI210">
            <v>0</v>
          </cell>
          <cell r="CJ210">
            <v>977048</v>
          </cell>
          <cell r="CK210">
            <v>0</v>
          </cell>
          <cell r="CL210">
            <v>0</v>
          </cell>
          <cell r="CM210">
            <v>0</v>
          </cell>
          <cell r="CO210">
            <v>554145</v>
          </cell>
          <cell r="CP210">
            <v>554145</v>
          </cell>
          <cell r="CQ210">
            <v>0</v>
          </cell>
          <cell r="CR210">
            <v>554145</v>
          </cell>
          <cell r="CS210">
            <v>0</v>
          </cell>
          <cell r="CT210">
            <v>0</v>
          </cell>
          <cell r="CU210">
            <v>0</v>
          </cell>
        </row>
        <row r="211">
          <cell r="C211">
            <v>121210200107</v>
          </cell>
          <cell r="D211" t="str">
            <v>ASIG DL3551 PERS MED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</row>
        <row r="212">
          <cell r="C212">
            <v>121210200109</v>
          </cell>
          <cell r="D212" t="str">
            <v>ASIG ESPECIALIDAD OTROS PROFESION</v>
          </cell>
          <cell r="E212">
            <v>19416861</v>
          </cell>
          <cell r="F212">
            <v>19416861</v>
          </cell>
          <cell r="G212">
            <v>0</v>
          </cell>
          <cell r="H212">
            <v>0</v>
          </cell>
          <cell r="I212">
            <v>19416861</v>
          </cell>
          <cell r="J212">
            <v>0</v>
          </cell>
          <cell r="K212">
            <v>0</v>
          </cell>
          <cell r="M212">
            <v>38781257</v>
          </cell>
          <cell r="N212">
            <v>38781257</v>
          </cell>
          <cell r="O212">
            <v>0</v>
          </cell>
          <cell r="P212">
            <v>0</v>
          </cell>
          <cell r="Q212">
            <v>38781257</v>
          </cell>
          <cell r="R212">
            <v>0</v>
          </cell>
          <cell r="S212">
            <v>0</v>
          </cell>
          <cell r="U212">
            <v>58015783</v>
          </cell>
          <cell r="V212">
            <v>58015783</v>
          </cell>
          <cell r="W212">
            <v>0</v>
          </cell>
          <cell r="X212">
            <v>0</v>
          </cell>
          <cell r="Y212">
            <v>58015783</v>
          </cell>
          <cell r="Z212">
            <v>0</v>
          </cell>
          <cell r="AA212">
            <v>0</v>
          </cell>
          <cell r="AC212">
            <v>76451670</v>
          </cell>
          <cell r="AD212">
            <v>76451670</v>
          </cell>
          <cell r="AE212">
            <v>0</v>
          </cell>
          <cell r="AF212">
            <v>0</v>
          </cell>
          <cell r="AG212">
            <v>76451670</v>
          </cell>
          <cell r="AH212">
            <v>0</v>
          </cell>
          <cell r="AI212">
            <v>0</v>
          </cell>
          <cell r="AK212">
            <v>94520385</v>
          </cell>
          <cell r="AL212">
            <v>94520385</v>
          </cell>
          <cell r="AM212">
            <v>0</v>
          </cell>
          <cell r="AN212">
            <v>0</v>
          </cell>
          <cell r="AO212">
            <v>94520385</v>
          </cell>
          <cell r="AP212">
            <v>0</v>
          </cell>
          <cell r="AQ212">
            <v>0</v>
          </cell>
          <cell r="AS212">
            <v>112986952</v>
          </cell>
          <cell r="AT212">
            <v>112986952</v>
          </cell>
          <cell r="AU212">
            <v>0</v>
          </cell>
          <cell r="AV212">
            <v>0</v>
          </cell>
          <cell r="AW212">
            <v>112986952</v>
          </cell>
          <cell r="AX212">
            <v>0</v>
          </cell>
          <cell r="AY212">
            <v>0</v>
          </cell>
          <cell r="BA212">
            <v>131010725</v>
          </cell>
          <cell r="BB212">
            <v>131010725</v>
          </cell>
          <cell r="BC212">
            <v>0</v>
          </cell>
          <cell r="BD212">
            <v>0</v>
          </cell>
          <cell r="BE212">
            <v>131010725</v>
          </cell>
          <cell r="BF212">
            <v>0</v>
          </cell>
          <cell r="BG212">
            <v>0</v>
          </cell>
          <cell r="BI212">
            <v>148521035</v>
          </cell>
          <cell r="BJ212">
            <v>148521035</v>
          </cell>
          <cell r="BK212">
            <v>0</v>
          </cell>
          <cell r="BL212">
            <v>0</v>
          </cell>
          <cell r="BM212">
            <v>148521035</v>
          </cell>
          <cell r="BN212">
            <v>0</v>
          </cell>
          <cell r="BO212">
            <v>0</v>
          </cell>
          <cell r="BQ212">
            <v>166378716</v>
          </cell>
          <cell r="BR212">
            <v>166378716</v>
          </cell>
          <cell r="BS212">
            <v>0</v>
          </cell>
          <cell r="BT212">
            <v>0</v>
          </cell>
          <cell r="BU212">
            <v>166378716</v>
          </cell>
          <cell r="BV212">
            <v>0</v>
          </cell>
          <cell r="BW212">
            <v>0</v>
          </cell>
          <cell r="BY212">
            <v>183881661</v>
          </cell>
          <cell r="BZ212">
            <v>183881661</v>
          </cell>
          <cell r="CA212">
            <v>0</v>
          </cell>
          <cell r="CB212">
            <v>0</v>
          </cell>
          <cell r="CC212">
            <v>183881661</v>
          </cell>
          <cell r="CD212">
            <v>0</v>
          </cell>
          <cell r="CE212">
            <v>0</v>
          </cell>
          <cell r="CG212">
            <v>201612588</v>
          </cell>
          <cell r="CH212">
            <v>201612588</v>
          </cell>
          <cell r="CI212">
            <v>0</v>
          </cell>
          <cell r="CJ212">
            <v>0</v>
          </cell>
          <cell r="CK212">
            <v>201612588</v>
          </cell>
          <cell r="CL212">
            <v>0</v>
          </cell>
          <cell r="CM212">
            <v>0</v>
          </cell>
          <cell r="CO212">
            <v>112986952</v>
          </cell>
          <cell r="CP212">
            <v>112986952</v>
          </cell>
          <cell r="CQ212">
            <v>0</v>
          </cell>
          <cell r="CR212">
            <v>0</v>
          </cell>
          <cell r="CS212">
            <v>112986952</v>
          </cell>
          <cell r="CT212">
            <v>0</v>
          </cell>
          <cell r="CU212">
            <v>0</v>
          </cell>
        </row>
        <row r="213">
          <cell r="C213">
            <v>121210200111</v>
          </cell>
          <cell r="D213" t="str">
            <v>ASIGN MOVILZACION</v>
          </cell>
          <cell r="E213">
            <v>3856907</v>
          </cell>
          <cell r="F213">
            <v>3856907</v>
          </cell>
          <cell r="G213">
            <v>0</v>
          </cell>
          <cell r="H213">
            <v>3856907</v>
          </cell>
          <cell r="I213">
            <v>0</v>
          </cell>
          <cell r="J213">
            <v>0</v>
          </cell>
          <cell r="K213">
            <v>0</v>
          </cell>
          <cell r="M213">
            <v>7705886</v>
          </cell>
          <cell r="N213">
            <v>7705886</v>
          </cell>
          <cell r="O213">
            <v>0</v>
          </cell>
          <cell r="P213">
            <v>7705886</v>
          </cell>
          <cell r="Q213">
            <v>0</v>
          </cell>
          <cell r="R213">
            <v>0</v>
          </cell>
          <cell r="S213">
            <v>0</v>
          </cell>
          <cell r="U213">
            <v>11471058</v>
          </cell>
          <cell r="V213">
            <v>11471058</v>
          </cell>
          <cell r="W213">
            <v>0</v>
          </cell>
          <cell r="X213">
            <v>11471058</v>
          </cell>
          <cell r="Y213">
            <v>0</v>
          </cell>
          <cell r="Z213">
            <v>0</v>
          </cell>
          <cell r="AA213">
            <v>0</v>
          </cell>
          <cell r="AC213">
            <v>15178833</v>
          </cell>
          <cell r="AD213">
            <v>15178833</v>
          </cell>
          <cell r="AE213">
            <v>0</v>
          </cell>
          <cell r="AF213">
            <v>15178833</v>
          </cell>
          <cell r="AG213">
            <v>0</v>
          </cell>
          <cell r="AH213">
            <v>0</v>
          </cell>
          <cell r="AI213">
            <v>0</v>
          </cell>
          <cell r="AK213">
            <v>18824645</v>
          </cell>
          <cell r="AL213">
            <v>18824645</v>
          </cell>
          <cell r="AM213">
            <v>0</v>
          </cell>
          <cell r="AN213">
            <v>18824645</v>
          </cell>
          <cell r="AO213">
            <v>0</v>
          </cell>
          <cell r="AP213">
            <v>0</v>
          </cell>
          <cell r="AQ213">
            <v>0</v>
          </cell>
          <cell r="AS213">
            <v>22526286</v>
          </cell>
          <cell r="AT213">
            <v>22526286</v>
          </cell>
          <cell r="AU213">
            <v>0</v>
          </cell>
          <cell r="AV213">
            <v>22526286</v>
          </cell>
          <cell r="AW213">
            <v>0</v>
          </cell>
          <cell r="AX213">
            <v>0</v>
          </cell>
          <cell r="AY213">
            <v>0</v>
          </cell>
          <cell r="BA213">
            <v>26197553</v>
          </cell>
          <cell r="BB213">
            <v>26197553</v>
          </cell>
          <cell r="BC213">
            <v>0</v>
          </cell>
          <cell r="BD213">
            <v>26197553</v>
          </cell>
          <cell r="BE213">
            <v>0</v>
          </cell>
          <cell r="BF213">
            <v>0</v>
          </cell>
          <cell r="BG213">
            <v>0</v>
          </cell>
          <cell r="BI213">
            <v>29867173</v>
          </cell>
          <cell r="BJ213">
            <v>29867173</v>
          </cell>
          <cell r="BK213">
            <v>0</v>
          </cell>
          <cell r="BL213">
            <v>29867173</v>
          </cell>
          <cell r="BM213">
            <v>0</v>
          </cell>
          <cell r="BN213">
            <v>0</v>
          </cell>
          <cell r="BO213">
            <v>0</v>
          </cell>
          <cell r="BQ213">
            <v>33609619</v>
          </cell>
          <cell r="BR213">
            <v>33609619</v>
          </cell>
          <cell r="BS213">
            <v>0</v>
          </cell>
          <cell r="BT213">
            <v>33609619</v>
          </cell>
          <cell r="BU213">
            <v>0</v>
          </cell>
          <cell r="BV213">
            <v>0</v>
          </cell>
          <cell r="BW213">
            <v>0</v>
          </cell>
          <cell r="BY213">
            <v>37345699</v>
          </cell>
          <cell r="BZ213">
            <v>37345699</v>
          </cell>
          <cell r="CA213">
            <v>0</v>
          </cell>
          <cell r="CB213">
            <v>37345699</v>
          </cell>
          <cell r="CC213">
            <v>0</v>
          </cell>
          <cell r="CD213">
            <v>0</v>
          </cell>
          <cell r="CE213">
            <v>0</v>
          </cell>
          <cell r="CG213">
            <v>41200793</v>
          </cell>
          <cell r="CH213">
            <v>41200793</v>
          </cell>
          <cell r="CI213">
            <v>0</v>
          </cell>
          <cell r="CJ213">
            <v>41200793</v>
          </cell>
          <cell r="CK213">
            <v>0</v>
          </cell>
          <cell r="CL213">
            <v>0</v>
          </cell>
          <cell r="CM213">
            <v>0</v>
          </cell>
          <cell r="CO213">
            <v>22526286</v>
          </cell>
          <cell r="CP213">
            <v>22526286</v>
          </cell>
          <cell r="CQ213">
            <v>0</v>
          </cell>
          <cell r="CR213">
            <v>22526286</v>
          </cell>
          <cell r="CS213">
            <v>0</v>
          </cell>
          <cell r="CT213">
            <v>0</v>
          </cell>
          <cell r="CU213">
            <v>0</v>
          </cell>
        </row>
        <row r="214">
          <cell r="C214">
            <v>121210200113</v>
          </cell>
          <cell r="D214" t="str">
            <v>ASIGNAC Y BONIFICAC COMPENSATORIA</v>
          </cell>
          <cell r="E214">
            <v>4771157</v>
          </cell>
          <cell r="F214">
            <v>4771157</v>
          </cell>
          <cell r="G214">
            <v>0</v>
          </cell>
          <cell r="H214">
            <v>0</v>
          </cell>
          <cell r="I214">
            <v>4771157</v>
          </cell>
          <cell r="J214">
            <v>0</v>
          </cell>
          <cell r="K214">
            <v>0</v>
          </cell>
          <cell r="M214">
            <v>9582980</v>
          </cell>
          <cell r="N214">
            <v>9582980</v>
          </cell>
          <cell r="O214">
            <v>0</v>
          </cell>
          <cell r="P214">
            <v>0</v>
          </cell>
          <cell r="Q214">
            <v>9582980</v>
          </cell>
          <cell r="R214">
            <v>0</v>
          </cell>
          <cell r="S214">
            <v>0</v>
          </cell>
          <cell r="U214">
            <v>14158140</v>
          </cell>
          <cell r="V214">
            <v>14158140</v>
          </cell>
          <cell r="W214">
            <v>0</v>
          </cell>
          <cell r="X214">
            <v>0</v>
          </cell>
          <cell r="Y214">
            <v>14158140</v>
          </cell>
          <cell r="Z214">
            <v>0</v>
          </cell>
          <cell r="AA214">
            <v>0</v>
          </cell>
          <cell r="AC214">
            <v>18959033</v>
          </cell>
          <cell r="AD214">
            <v>18959033</v>
          </cell>
          <cell r="AE214">
            <v>0</v>
          </cell>
          <cell r="AF214">
            <v>0</v>
          </cell>
          <cell r="AG214">
            <v>18959033</v>
          </cell>
          <cell r="AH214">
            <v>0</v>
          </cell>
          <cell r="AI214">
            <v>0</v>
          </cell>
          <cell r="AK214">
            <v>23775828</v>
          </cell>
          <cell r="AL214">
            <v>23775828</v>
          </cell>
          <cell r="AM214">
            <v>0</v>
          </cell>
          <cell r="AN214">
            <v>0</v>
          </cell>
          <cell r="AO214">
            <v>23775828</v>
          </cell>
          <cell r="AP214">
            <v>0</v>
          </cell>
          <cell r="AQ214">
            <v>0</v>
          </cell>
          <cell r="AS214">
            <v>28582021</v>
          </cell>
          <cell r="AT214">
            <v>28582021</v>
          </cell>
          <cell r="AU214">
            <v>0</v>
          </cell>
          <cell r="AV214">
            <v>0</v>
          </cell>
          <cell r="AW214">
            <v>28582021</v>
          </cell>
          <cell r="AX214">
            <v>0</v>
          </cell>
          <cell r="AY214">
            <v>0</v>
          </cell>
          <cell r="BA214">
            <v>33327293</v>
          </cell>
          <cell r="BB214">
            <v>33327293</v>
          </cell>
          <cell r="BC214">
            <v>0</v>
          </cell>
          <cell r="BD214">
            <v>0</v>
          </cell>
          <cell r="BE214">
            <v>33327293</v>
          </cell>
          <cell r="BF214">
            <v>0</v>
          </cell>
          <cell r="BG214">
            <v>0</v>
          </cell>
          <cell r="BI214">
            <v>38007467</v>
          </cell>
          <cell r="BJ214">
            <v>38007467</v>
          </cell>
          <cell r="BK214">
            <v>0</v>
          </cell>
          <cell r="BL214">
            <v>0</v>
          </cell>
          <cell r="BM214">
            <v>38007467</v>
          </cell>
          <cell r="BN214">
            <v>0</v>
          </cell>
          <cell r="BO214">
            <v>0</v>
          </cell>
          <cell r="BQ214">
            <v>43063671</v>
          </cell>
          <cell r="BR214">
            <v>43063671</v>
          </cell>
          <cell r="BS214">
            <v>0</v>
          </cell>
          <cell r="BT214">
            <v>0</v>
          </cell>
          <cell r="BU214">
            <v>43063671</v>
          </cell>
          <cell r="BV214">
            <v>0</v>
          </cell>
          <cell r="BW214">
            <v>0</v>
          </cell>
          <cell r="BY214">
            <v>47697439</v>
          </cell>
          <cell r="BZ214">
            <v>47697439</v>
          </cell>
          <cell r="CA214">
            <v>0</v>
          </cell>
          <cell r="CB214">
            <v>0</v>
          </cell>
          <cell r="CC214">
            <v>47697439</v>
          </cell>
          <cell r="CD214">
            <v>0</v>
          </cell>
          <cell r="CE214">
            <v>0</v>
          </cell>
          <cell r="CG214">
            <v>52516998</v>
          </cell>
          <cell r="CH214">
            <v>52516998</v>
          </cell>
          <cell r="CI214">
            <v>0</v>
          </cell>
          <cell r="CJ214">
            <v>0</v>
          </cell>
          <cell r="CK214">
            <v>52516998</v>
          </cell>
          <cell r="CL214">
            <v>0</v>
          </cell>
          <cell r="CM214">
            <v>0</v>
          </cell>
          <cell r="CO214">
            <v>28582021</v>
          </cell>
          <cell r="CP214">
            <v>28582021</v>
          </cell>
          <cell r="CQ214">
            <v>0</v>
          </cell>
          <cell r="CR214">
            <v>0</v>
          </cell>
          <cell r="CS214">
            <v>28582021</v>
          </cell>
          <cell r="CT214">
            <v>0</v>
          </cell>
          <cell r="CU214">
            <v>0</v>
          </cell>
        </row>
        <row r="215">
          <cell r="C215">
            <v>121210200114</v>
          </cell>
          <cell r="D215" t="str">
            <v>ASIG ART 4 L18717 PERS MEDICO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</row>
        <row r="216">
          <cell r="C216">
            <v>121210200115</v>
          </cell>
          <cell r="D216" t="str">
            <v>ASIG DE INCREMENTO REM IMP DL 3501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</row>
        <row r="217">
          <cell r="C217">
            <v>121210200118</v>
          </cell>
          <cell r="D217" t="str">
            <v xml:space="preserve">ASIGN RESPOSABILIDAD  </v>
          </cell>
          <cell r="E217">
            <v>3928579</v>
          </cell>
          <cell r="F217">
            <v>3928579</v>
          </cell>
          <cell r="G217">
            <v>0</v>
          </cell>
          <cell r="H217">
            <v>3928579</v>
          </cell>
          <cell r="I217">
            <v>0</v>
          </cell>
          <cell r="J217">
            <v>0</v>
          </cell>
          <cell r="K217">
            <v>0</v>
          </cell>
          <cell r="M217">
            <v>7737426</v>
          </cell>
          <cell r="N217">
            <v>7737426</v>
          </cell>
          <cell r="O217">
            <v>0</v>
          </cell>
          <cell r="P217">
            <v>7737426</v>
          </cell>
          <cell r="Q217">
            <v>0</v>
          </cell>
          <cell r="R217">
            <v>0</v>
          </cell>
          <cell r="S217">
            <v>0</v>
          </cell>
          <cell r="U217">
            <v>11256897</v>
          </cell>
          <cell r="V217">
            <v>11256897</v>
          </cell>
          <cell r="W217">
            <v>0</v>
          </cell>
          <cell r="X217">
            <v>11256897</v>
          </cell>
          <cell r="Y217">
            <v>0</v>
          </cell>
          <cell r="Z217">
            <v>0</v>
          </cell>
          <cell r="AA217">
            <v>0</v>
          </cell>
          <cell r="AC217">
            <v>14733365</v>
          </cell>
          <cell r="AD217">
            <v>14733365</v>
          </cell>
          <cell r="AE217">
            <v>0</v>
          </cell>
          <cell r="AF217">
            <v>14733365</v>
          </cell>
          <cell r="AG217">
            <v>0</v>
          </cell>
          <cell r="AH217">
            <v>0</v>
          </cell>
          <cell r="AI217">
            <v>0</v>
          </cell>
          <cell r="AK217">
            <v>18381948</v>
          </cell>
          <cell r="AL217">
            <v>18381948</v>
          </cell>
          <cell r="AM217">
            <v>0</v>
          </cell>
          <cell r="AN217">
            <v>18381948</v>
          </cell>
          <cell r="AO217">
            <v>0</v>
          </cell>
          <cell r="AP217">
            <v>0</v>
          </cell>
          <cell r="AQ217">
            <v>0</v>
          </cell>
          <cell r="AS217">
            <v>22010451</v>
          </cell>
          <cell r="AT217">
            <v>22010451</v>
          </cell>
          <cell r="AU217">
            <v>0</v>
          </cell>
          <cell r="AV217">
            <v>22010451</v>
          </cell>
          <cell r="AW217">
            <v>0</v>
          </cell>
          <cell r="AX217">
            <v>0</v>
          </cell>
          <cell r="AY217">
            <v>0</v>
          </cell>
          <cell r="BA217">
            <v>25726609</v>
          </cell>
          <cell r="BB217">
            <v>25726609</v>
          </cell>
          <cell r="BC217">
            <v>0</v>
          </cell>
          <cell r="BD217">
            <v>25726609</v>
          </cell>
          <cell r="BE217">
            <v>0</v>
          </cell>
          <cell r="BF217">
            <v>0</v>
          </cell>
          <cell r="BG217">
            <v>0</v>
          </cell>
          <cell r="BI217">
            <v>29349294</v>
          </cell>
          <cell r="BJ217">
            <v>29349294</v>
          </cell>
          <cell r="BK217">
            <v>0</v>
          </cell>
          <cell r="BL217">
            <v>29349294</v>
          </cell>
          <cell r="BM217">
            <v>0</v>
          </cell>
          <cell r="BN217">
            <v>0</v>
          </cell>
          <cell r="BO217">
            <v>0</v>
          </cell>
          <cell r="BQ217">
            <v>32962934</v>
          </cell>
          <cell r="BR217">
            <v>32962934</v>
          </cell>
          <cell r="BS217">
            <v>0</v>
          </cell>
          <cell r="BT217">
            <v>32962934</v>
          </cell>
          <cell r="BU217">
            <v>0</v>
          </cell>
          <cell r="BV217">
            <v>0</v>
          </cell>
          <cell r="BW217">
            <v>0</v>
          </cell>
          <cell r="BY217">
            <v>36420551</v>
          </cell>
          <cell r="BZ217">
            <v>36420551</v>
          </cell>
          <cell r="CA217">
            <v>0</v>
          </cell>
          <cell r="CB217">
            <v>36420551</v>
          </cell>
          <cell r="CC217">
            <v>0</v>
          </cell>
          <cell r="CD217">
            <v>0</v>
          </cell>
          <cell r="CE217">
            <v>0</v>
          </cell>
          <cell r="CG217">
            <v>40206455</v>
          </cell>
          <cell r="CH217">
            <v>40206455</v>
          </cell>
          <cell r="CI217">
            <v>0</v>
          </cell>
          <cell r="CJ217">
            <v>40206455</v>
          </cell>
          <cell r="CK217">
            <v>0</v>
          </cell>
          <cell r="CL217">
            <v>0</v>
          </cell>
          <cell r="CM217">
            <v>0</v>
          </cell>
          <cell r="CO217">
            <v>22010451</v>
          </cell>
          <cell r="CP217">
            <v>22010451</v>
          </cell>
          <cell r="CQ217">
            <v>0</v>
          </cell>
          <cell r="CR217">
            <v>22010451</v>
          </cell>
          <cell r="CS217">
            <v>0</v>
          </cell>
          <cell r="CT217">
            <v>0</v>
          </cell>
          <cell r="CU217">
            <v>0</v>
          </cell>
        </row>
        <row r="218">
          <cell r="C218">
            <v>121210200119</v>
          </cell>
          <cell r="D218" t="str">
            <v>ASIGN TURNO</v>
          </cell>
          <cell r="E218">
            <v>14605493</v>
          </cell>
          <cell r="F218">
            <v>14605493</v>
          </cell>
          <cell r="G218">
            <v>0</v>
          </cell>
          <cell r="H218">
            <v>0</v>
          </cell>
          <cell r="I218">
            <v>14605493</v>
          </cell>
          <cell r="J218">
            <v>0</v>
          </cell>
          <cell r="K218">
            <v>0</v>
          </cell>
          <cell r="M218">
            <v>29203723</v>
          </cell>
          <cell r="N218">
            <v>29203723</v>
          </cell>
          <cell r="O218">
            <v>0</v>
          </cell>
          <cell r="P218">
            <v>0</v>
          </cell>
          <cell r="Q218">
            <v>29203723</v>
          </cell>
          <cell r="R218">
            <v>0</v>
          </cell>
          <cell r="S218">
            <v>0</v>
          </cell>
          <cell r="U218">
            <v>43474269</v>
          </cell>
          <cell r="V218">
            <v>43474269</v>
          </cell>
          <cell r="W218">
            <v>0</v>
          </cell>
          <cell r="X218">
            <v>0</v>
          </cell>
          <cell r="Y218">
            <v>43474269</v>
          </cell>
          <cell r="Z218">
            <v>0</v>
          </cell>
          <cell r="AA218">
            <v>0</v>
          </cell>
          <cell r="AC218">
            <v>57590050</v>
          </cell>
          <cell r="AD218">
            <v>57590050</v>
          </cell>
          <cell r="AE218">
            <v>0</v>
          </cell>
          <cell r="AF218">
            <v>0</v>
          </cell>
          <cell r="AG218">
            <v>57590050</v>
          </cell>
          <cell r="AH218">
            <v>0</v>
          </cell>
          <cell r="AI218">
            <v>0</v>
          </cell>
          <cell r="AK218">
            <v>71944283</v>
          </cell>
          <cell r="AL218">
            <v>71944283</v>
          </cell>
          <cell r="AM218">
            <v>0</v>
          </cell>
          <cell r="AN218">
            <v>0</v>
          </cell>
          <cell r="AO218">
            <v>71944283</v>
          </cell>
          <cell r="AP218">
            <v>0</v>
          </cell>
          <cell r="AQ218">
            <v>0</v>
          </cell>
          <cell r="AS218">
            <v>86465861</v>
          </cell>
          <cell r="AT218">
            <v>86465861</v>
          </cell>
          <cell r="AU218">
            <v>0</v>
          </cell>
          <cell r="AV218">
            <v>0</v>
          </cell>
          <cell r="AW218">
            <v>86465861</v>
          </cell>
          <cell r="AX218">
            <v>0</v>
          </cell>
          <cell r="AY218">
            <v>0</v>
          </cell>
          <cell r="BA218">
            <v>100820193</v>
          </cell>
          <cell r="BB218">
            <v>100820193</v>
          </cell>
          <cell r="BC218">
            <v>0</v>
          </cell>
          <cell r="BD218">
            <v>0</v>
          </cell>
          <cell r="BE218">
            <v>100820193</v>
          </cell>
          <cell r="BF218">
            <v>0</v>
          </cell>
          <cell r="BG218">
            <v>0</v>
          </cell>
          <cell r="BI218">
            <v>114860666</v>
          </cell>
          <cell r="BJ218">
            <v>114860666</v>
          </cell>
          <cell r="BK218">
            <v>0</v>
          </cell>
          <cell r="BL218">
            <v>0</v>
          </cell>
          <cell r="BM218">
            <v>114860666</v>
          </cell>
          <cell r="BN218">
            <v>0</v>
          </cell>
          <cell r="BO218">
            <v>0</v>
          </cell>
          <cell r="BQ218">
            <v>129506621</v>
          </cell>
          <cell r="BR218">
            <v>129506621</v>
          </cell>
          <cell r="BS218">
            <v>0</v>
          </cell>
          <cell r="BT218">
            <v>0</v>
          </cell>
          <cell r="BU218">
            <v>129506621</v>
          </cell>
          <cell r="BV218">
            <v>0</v>
          </cell>
          <cell r="BW218">
            <v>0</v>
          </cell>
          <cell r="BY218">
            <v>144092036</v>
          </cell>
          <cell r="BZ218">
            <v>144092036</v>
          </cell>
          <cell r="CA218">
            <v>0</v>
          </cell>
          <cell r="CB218">
            <v>0</v>
          </cell>
          <cell r="CC218">
            <v>144092036</v>
          </cell>
          <cell r="CD218">
            <v>0</v>
          </cell>
          <cell r="CE218">
            <v>0</v>
          </cell>
          <cell r="CG218">
            <v>158346527</v>
          </cell>
          <cell r="CH218">
            <v>158346527</v>
          </cell>
          <cell r="CI218">
            <v>0</v>
          </cell>
          <cell r="CJ218">
            <v>0</v>
          </cell>
          <cell r="CK218">
            <v>158346527</v>
          </cell>
          <cell r="CL218">
            <v>0</v>
          </cell>
          <cell r="CM218">
            <v>0</v>
          </cell>
          <cell r="CO218">
            <v>86465861</v>
          </cell>
          <cell r="CP218">
            <v>86465861</v>
          </cell>
          <cell r="CQ218">
            <v>0</v>
          </cell>
          <cell r="CR218">
            <v>0</v>
          </cell>
          <cell r="CS218">
            <v>86465861</v>
          </cell>
          <cell r="CT218">
            <v>0</v>
          </cell>
          <cell r="CU218">
            <v>0</v>
          </cell>
        </row>
        <row r="219">
          <cell r="C219">
            <v>121210200127</v>
          </cell>
          <cell r="D219" t="str">
            <v>ASIGNACION ESTIMULO</v>
          </cell>
          <cell r="E219">
            <v>9474704</v>
          </cell>
          <cell r="F219">
            <v>9474704</v>
          </cell>
          <cell r="G219">
            <v>0</v>
          </cell>
          <cell r="H219">
            <v>0</v>
          </cell>
          <cell r="I219">
            <v>9474704</v>
          </cell>
          <cell r="J219">
            <v>0</v>
          </cell>
          <cell r="K219">
            <v>0</v>
          </cell>
          <cell r="M219">
            <v>19052941</v>
          </cell>
          <cell r="N219">
            <v>19052941</v>
          </cell>
          <cell r="O219">
            <v>0</v>
          </cell>
          <cell r="P219">
            <v>0</v>
          </cell>
          <cell r="Q219">
            <v>19052941</v>
          </cell>
          <cell r="R219">
            <v>0</v>
          </cell>
          <cell r="S219">
            <v>0</v>
          </cell>
          <cell r="U219">
            <v>28443585</v>
          </cell>
          <cell r="V219">
            <v>28443585</v>
          </cell>
          <cell r="W219">
            <v>0</v>
          </cell>
          <cell r="X219">
            <v>0</v>
          </cell>
          <cell r="Y219">
            <v>28443585</v>
          </cell>
          <cell r="Z219">
            <v>0</v>
          </cell>
          <cell r="AA219">
            <v>0</v>
          </cell>
          <cell r="AC219">
            <v>37413679</v>
          </cell>
          <cell r="AD219">
            <v>37413679</v>
          </cell>
          <cell r="AE219">
            <v>0</v>
          </cell>
          <cell r="AF219">
            <v>0</v>
          </cell>
          <cell r="AG219">
            <v>37413679</v>
          </cell>
          <cell r="AH219">
            <v>0</v>
          </cell>
          <cell r="AI219">
            <v>0</v>
          </cell>
          <cell r="AK219">
            <v>46453392</v>
          </cell>
          <cell r="AL219">
            <v>46453392</v>
          </cell>
          <cell r="AM219">
            <v>0</v>
          </cell>
          <cell r="AN219">
            <v>0</v>
          </cell>
          <cell r="AO219">
            <v>46453392</v>
          </cell>
          <cell r="AP219">
            <v>0</v>
          </cell>
          <cell r="AQ219">
            <v>0</v>
          </cell>
          <cell r="AS219">
            <v>55684059</v>
          </cell>
          <cell r="AT219">
            <v>55684059</v>
          </cell>
          <cell r="AU219">
            <v>0</v>
          </cell>
          <cell r="AV219">
            <v>0</v>
          </cell>
          <cell r="AW219">
            <v>55684059</v>
          </cell>
          <cell r="AX219">
            <v>0</v>
          </cell>
          <cell r="AY219">
            <v>0</v>
          </cell>
          <cell r="BA219">
            <v>64925990</v>
          </cell>
          <cell r="BB219">
            <v>64925990</v>
          </cell>
          <cell r="BC219">
            <v>0</v>
          </cell>
          <cell r="BD219">
            <v>0</v>
          </cell>
          <cell r="BE219">
            <v>64925990</v>
          </cell>
          <cell r="BF219">
            <v>0</v>
          </cell>
          <cell r="BG219">
            <v>0</v>
          </cell>
          <cell r="BI219">
            <v>74489986</v>
          </cell>
          <cell r="BJ219">
            <v>74489986</v>
          </cell>
          <cell r="BK219">
            <v>0</v>
          </cell>
          <cell r="BL219">
            <v>0</v>
          </cell>
          <cell r="BM219">
            <v>74489986</v>
          </cell>
          <cell r="BN219">
            <v>0</v>
          </cell>
          <cell r="BO219">
            <v>0</v>
          </cell>
          <cell r="BQ219">
            <v>84472877</v>
          </cell>
          <cell r="BR219">
            <v>84472877</v>
          </cell>
          <cell r="BS219">
            <v>0</v>
          </cell>
          <cell r="BT219">
            <v>0</v>
          </cell>
          <cell r="BU219">
            <v>84472877</v>
          </cell>
          <cell r="BV219">
            <v>0</v>
          </cell>
          <cell r="BW219">
            <v>0</v>
          </cell>
          <cell r="BY219">
            <v>94713852</v>
          </cell>
          <cell r="BZ219">
            <v>94713852</v>
          </cell>
          <cell r="CA219">
            <v>0</v>
          </cell>
          <cell r="CB219">
            <v>0</v>
          </cell>
          <cell r="CC219">
            <v>94713852</v>
          </cell>
          <cell r="CD219">
            <v>0</v>
          </cell>
          <cell r="CE219">
            <v>0</v>
          </cell>
          <cell r="CG219">
            <v>105027040</v>
          </cell>
          <cell r="CH219">
            <v>105027040</v>
          </cell>
          <cell r="CI219">
            <v>0</v>
          </cell>
          <cell r="CJ219">
            <v>0</v>
          </cell>
          <cell r="CK219">
            <v>105027040</v>
          </cell>
          <cell r="CL219">
            <v>0</v>
          </cell>
          <cell r="CM219">
            <v>0</v>
          </cell>
          <cell r="CO219">
            <v>55684059</v>
          </cell>
          <cell r="CP219">
            <v>55684059</v>
          </cell>
          <cell r="CQ219">
            <v>0</v>
          </cell>
          <cell r="CR219">
            <v>0</v>
          </cell>
          <cell r="CS219">
            <v>55684059</v>
          </cell>
          <cell r="CT219">
            <v>0</v>
          </cell>
          <cell r="CU219">
            <v>0</v>
          </cell>
        </row>
        <row r="220">
          <cell r="C220">
            <v>121210200128</v>
          </cell>
          <cell r="D220" t="str">
            <v>ASIG LEY 19112 PERS MEDICO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</row>
        <row r="221">
          <cell r="C221">
            <v>121210200129</v>
          </cell>
          <cell r="D221" t="str">
            <v>BONIF DE ESPECIALIDAD EN FALENCIA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</row>
        <row r="222">
          <cell r="C222">
            <v>121210200130</v>
          </cell>
          <cell r="D222" t="str">
            <v>ASIGNACION ESPECIAL COMPENSATORIA</v>
          </cell>
          <cell r="E222">
            <v>79041435</v>
          </cell>
          <cell r="F222">
            <v>79041435</v>
          </cell>
          <cell r="G222">
            <v>0</v>
          </cell>
          <cell r="H222">
            <v>0</v>
          </cell>
          <cell r="I222">
            <v>79041435</v>
          </cell>
          <cell r="J222">
            <v>0</v>
          </cell>
          <cell r="K222">
            <v>0</v>
          </cell>
          <cell r="M222">
            <v>156508921</v>
          </cell>
          <cell r="N222">
            <v>156508921</v>
          </cell>
          <cell r="O222">
            <v>0</v>
          </cell>
          <cell r="P222">
            <v>0</v>
          </cell>
          <cell r="Q222">
            <v>156508921</v>
          </cell>
          <cell r="R222">
            <v>0</v>
          </cell>
          <cell r="S222">
            <v>0</v>
          </cell>
          <cell r="U222">
            <v>232973368</v>
          </cell>
          <cell r="V222">
            <v>232973368</v>
          </cell>
          <cell r="W222">
            <v>0</v>
          </cell>
          <cell r="X222">
            <v>0</v>
          </cell>
          <cell r="Y222">
            <v>232973368</v>
          </cell>
          <cell r="Z222">
            <v>0</v>
          </cell>
          <cell r="AA222">
            <v>0</v>
          </cell>
          <cell r="AC222">
            <v>307455460</v>
          </cell>
          <cell r="AD222">
            <v>307455460</v>
          </cell>
          <cell r="AE222">
            <v>0</v>
          </cell>
          <cell r="AF222">
            <v>0</v>
          </cell>
          <cell r="AG222">
            <v>307455460</v>
          </cell>
          <cell r="AH222">
            <v>0</v>
          </cell>
          <cell r="AI222">
            <v>0</v>
          </cell>
          <cell r="AK222">
            <v>382379099</v>
          </cell>
          <cell r="AL222">
            <v>382379099</v>
          </cell>
          <cell r="AM222">
            <v>0</v>
          </cell>
          <cell r="AN222">
            <v>0</v>
          </cell>
          <cell r="AO222">
            <v>382379099</v>
          </cell>
          <cell r="AP222">
            <v>0</v>
          </cell>
          <cell r="AQ222">
            <v>0</v>
          </cell>
          <cell r="AS222">
            <v>457653878</v>
          </cell>
          <cell r="AT222">
            <v>457653878</v>
          </cell>
          <cell r="AU222">
            <v>0</v>
          </cell>
          <cell r="AV222">
            <v>0</v>
          </cell>
          <cell r="AW222">
            <v>457653878</v>
          </cell>
          <cell r="AX222">
            <v>0</v>
          </cell>
          <cell r="AY222">
            <v>0</v>
          </cell>
          <cell r="BA222">
            <v>532742792</v>
          </cell>
          <cell r="BB222">
            <v>532742792</v>
          </cell>
          <cell r="BC222">
            <v>0</v>
          </cell>
          <cell r="BD222">
            <v>0</v>
          </cell>
          <cell r="BE222">
            <v>532742792</v>
          </cell>
          <cell r="BF222">
            <v>0</v>
          </cell>
          <cell r="BG222">
            <v>0</v>
          </cell>
          <cell r="BI222">
            <v>606714078</v>
          </cell>
          <cell r="BJ222">
            <v>606714078</v>
          </cell>
          <cell r="BK222">
            <v>0</v>
          </cell>
          <cell r="BL222">
            <v>0</v>
          </cell>
          <cell r="BM222">
            <v>606714078</v>
          </cell>
          <cell r="BN222">
            <v>0</v>
          </cell>
          <cell r="BO222">
            <v>0</v>
          </cell>
          <cell r="BQ222">
            <v>682096875</v>
          </cell>
          <cell r="BR222">
            <v>682096875</v>
          </cell>
          <cell r="BS222">
            <v>0</v>
          </cell>
          <cell r="BT222">
            <v>0</v>
          </cell>
          <cell r="BU222">
            <v>682096875</v>
          </cell>
          <cell r="BV222">
            <v>0</v>
          </cell>
          <cell r="BW222">
            <v>0</v>
          </cell>
          <cell r="BY222">
            <v>760210623</v>
          </cell>
          <cell r="BZ222">
            <v>760210623</v>
          </cell>
          <cell r="CA222">
            <v>0</v>
          </cell>
          <cell r="CB222">
            <v>0</v>
          </cell>
          <cell r="CC222">
            <v>760210623</v>
          </cell>
          <cell r="CD222">
            <v>0</v>
          </cell>
          <cell r="CE222">
            <v>0</v>
          </cell>
          <cell r="CG222">
            <v>839590712</v>
          </cell>
          <cell r="CH222">
            <v>839590712</v>
          </cell>
          <cell r="CI222">
            <v>0</v>
          </cell>
          <cell r="CJ222">
            <v>0</v>
          </cell>
          <cell r="CK222">
            <v>839590712</v>
          </cell>
          <cell r="CL222">
            <v>0</v>
          </cell>
          <cell r="CM222">
            <v>0</v>
          </cell>
          <cell r="CO222">
            <v>457653878</v>
          </cell>
          <cell r="CP222">
            <v>457653878</v>
          </cell>
          <cell r="CQ222">
            <v>0</v>
          </cell>
          <cell r="CR222">
            <v>0</v>
          </cell>
          <cell r="CS222">
            <v>457653878</v>
          </cell>
          <cell r="CT222">
            <v>0</v>
          </cell>
          <cell r="CU222">
            <v>0</v>
          </cell>
        </row>
        <row r="223">
          <cell r="C223">
            <v>121210200200</v>
          </cell>
          <cell r="D223" t="str">
            <v>APORTES DEL EMPLEADOR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</row>
        <row r="224">
          <cell r="C224">
            <v>121210200201</v>
          </cell>
          <cell r="D224" t="str">
            <v>AP PAT ASOC L 15076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</row>
        <row r="225">
          <cell r="C225">
            <v>121210200202</v>
          </cell>
          <cell r="D225" t="str">
            <v xml:space="preserve">AP PATASOC PERS ADM    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</row>
        <row r="226">
          <cell r="C226">
            <v>121210200203</v>
          </cell>
          <cell r="D226" t="str">
            <v>APPATASOC OTROS PROF</v>
          </cell>
          <cell r="E226">
            <v>8837413</v>
          </cell>
          <cell r="F226">
            <v>8837413</v>
          </cell>
          <cell r="G226">
            <v>0</v>
          </cell>
          <cell r="H226">
            <v>8837413</v>
          </cell>
          <cell r="I226">
            <v>0</v>
          </cell>
          <cell r="J226">
            <v>0</v>
          </cell>
          <cell r="K226">
            <v>0</v>
          </cell>
          <cell r="M226">
            <v>17718715</v>
          </cell>
          <cell r="N226">
            <v>17718715</v>
          </cell>
          <cell r="O226">
            <v>0</v>
          </cell>
          <cell r="P226">
            <v>17718715</v>
          </cell>
          <cell r="Q226">
            <v>0</v>
          </cell>
          <cell r="R226">
            <v>0</v>
          </cell>
          <cell r="S226">
            <v>0</v>
          </cell>
          <cell r="U226">
            <v>28963777</v>
          </cell>
          <cell r="V226">
            <v>28963777</v>
          </cell>
          <cell r="W226">
            <v>0</v>
          </cell>
          <cell r="X226">
            <v>28963777</v>
          </cell>
          <cell r="Y226">
            <v>0</v>
          </cell>
          <cell r="Z226">
            <v>0</v>
          </cell>
          <cell r="AA226">
            <v>0</v>
          </cell>
          <cell r="AC226">
            <v>37306569</v>
          </cell>
          <cell r="AD226">
            <v>37306569</v>
          </cell>
          <cell r="AE226">
            <v>0</v>
          </cell>
          <cell r="AF226">
            <v>37306569</v>
          </cell>
          <cell r="AG226">
            <v>0</v>
          </cell>
          <cell r="AH226">
            <v>0</v>
          </cell>
          <cell r="AI226">
            <v>0</v>
          </cell>
          <cell r="AK226">
            <v>45377809</v>
          </cell>
          <cell r="AL226">
            <v>45377809</v>
          </cell>
          <cell r="AM226">
            <v>0</v>
          </cell>
          <cell r="AN226">
            <v>45377809</v>
          </cell>
          <cell r="AO226">
            <v>0</v>
          </cell>
          <cell r="AP226">
            <v>0</v>
          </cell>
          <cell r="AQ226">
            <v>0</v>
          </cell>
          <cell r="AS226">
            <v>55596316</v>
          </cell>
          <cell r="AT226">
            <v>55596316</v>
          </cell>
          <cell r="AU226">
            <v>0</v>
          </cell>
          <cell r="AV226">
            <v>55596316</v>
          </cell>
          <cell r="AW226">
            <v>0</v>
          </cell>
          <cell r="AX226">
            <v>0</v>
          </cell>
          <cell r="AY226">
            <v>0</v>
          </cell>
          <cell r="BA226">
            <v>63883015</v>
          </cell>
          <cell r="BB226">
            <v>63883015</v>
          </cell>
          <cell r="BC226">
            <v>0</v>
          </cell>
          <cell r="BD226">
            <v>63883015</v>
          </cell>
          <cell r="BE226">
            <v>0</v>
          </cell>
          <cell r="BF226">
            <v>0</v>
          </cell>
          <cell r="BG226">
            <v>0</v>
          </cell>
          <cell r="BI226">
            <v>72365280</v>
          </cell>
          <cell r="BJ226">
            <v>72365280</v>
          </cell>
          <cell r="BK226">
            <v>0</v>
          </cell>
          <cell r="BL226">
            <v>72365280</v>
          </cell>
          <cell r="BM226">
            <v>0</v>
          </cell>
          <cell r="BN226">
            <v>0</v>
          </cell>
          <cell r="BO226">
            <v>0</v>
          </cell>
          <cell r="BQ226">
            <v>83200189</v>
          </cell>
          <cell r="BR226">
            <v>83200189</v>
          </cell>
          <cell r="BS226">
            <v>0</v>
          </cell>
          <cell r="BT226">
            <v>83200189</v>
          </cell>
          <cell r="BU226">
            <v>0</v>
          </cell>
          <cell r="BV226">
            <v>0</v>
          </cell>
          <cell r="BW226">
            <v>0</v>
          </cell>
          <cell r="BY226">
            <v>91764519</v>
          </cell>
          <cell r="BZ226">
            <v>91764519</v>
          </cell>
          <cell r="CA226">
            <v>0</v>
          </cell>
          <cell r="CB226">
            <v>91764519</v>
          </cell>
          <cell r="CC226">
            <v>0</v>
          </cell>
          <cell r="CD226">
            <v>0</v>
          </cell>
          <cell r="CE226">
            <v>0</v>
          </cell>
          <cell r="CG226">
            <v>100458883</v>
          </cell>
          <cell r="CH226">
            <v>100458883</v>
          </cell>
          <cell r="CI226">
            <v>0</v>
          </cell>
          <cell r="CJ226">
            <v>100458883</v>
          </cell>
          <cell r="CK226">
            <v>0</v>
          </cell>
          <cell r="CL226">
            <v>0</v>
          </cell>
          <cell r="CM226">
            <v>0</v>
          </cell>
          <cell r="CO226">
            <v>55596316</v>
          </cell>
          <cell r="CP226">
            <v>55596316</v>
          </cell>
          <cell r="CQ226">
            <v>0</v>
          </cell>
          <cell r="CR226">
            <v>55596316</v>
          </cell>
          <cell r="CS226">
            <v>0</v>
          </cell>
          <cell r="CT226">
            <v>0</v>
          </cell>
          <cell r="CU226">
            <v>0</v>
          </cell>
        </row>
        <row r="227">
          <cell r="C227">
            <v>121210200204</v>
          </cell>
          <cell r="D227" t="str">
            <v>AP PAT 1,5MED PREV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</row>
        <row r="228">
          <cell r="C228">
            <v>121210200205</v>
          </cell>
          <cell r="D228" t="str">
            <v>AP PAT 1% PERS MED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</row>
        <row r="229">
          <cell r="C229">
            <v>121210200206</v>
          </cell>
          <cell r="D229" t="str">
            <v>AP PAT 0,5% PERS MED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</row>
        <row r="230">
          <cell r="C230">
            <v>121210200207</v>
          </cell>
          <cell r="D230" t="str">
            <v>AP PAT 8,33% PERS MED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</row>
        <row r="231">
          <cell r="C231">
            <v>121210200208</v>
          </cell>
          <cell r="D231" t="str">
            <v>AP PAT 1,5% MED PREV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</row>
        <row r="232">
          <cell r="C232">
            <v>121210200209</v>
          </cell>
          <cell r="D232" t="str">
            <v>AP PAT 1% PERS ADM 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</row>
        <row r="233">
          <cell r="C233">
            <v>121210200210</v>
          </cell>
          <cell r="D233" t="str">
            <v>AP PAT 0,5% PERS DIP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</row>
        <row r="234">
          <cell r="C234">
            <v>121210200211</v>
          </cell>
          <cell r="D234" t="str">
            <v>AP PAT 8,33% PERS ADM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</row>
        <row r="235">
          <cell r="C235">
            <v>121210200212</v>
          </cell>
          <cell r="D235" t="str">
            <v>AP PAT 240% SEGURO CESANTIA</v>
          </cell>
          <cell r="E235">
            <v>6696820</v>
          </cell>
          <cell r="F235">
            <v>6696820</v>
          </cell>
          <cell r="G235">
            <v>0</v>
          </cell>
          <cell r="H235">
            <v>6696820</v>
          </cell>
          <cell r="I235">
            <v>0</v>
          </cell>
          <cell r="J235">
            <v>0</v>
          </cell>
          <cell r="K235">
            <v>0</v>
          </cell>
          <cell r="M235">
            <v>13523331</v>
          </cell>
          <cell r="N235">
            <v>13523331</v>
          </cell>
          <cell r="O235">
            <v>0</v>
          </cell>
          <cell r="P235">
            <v>13523331</v>
          </cell>
          <cell r="Q235">
            <v>0</v>
          </cell>
          <cell r="R235">
            <v>0</v>
          </cell>
          <cell r="S235">
            <v>0</v>
          </cell>
          <cell r="U235">
            <v>23390925</v>
          </cell>
          <cell r="V235">
            <v>23390925</v>
          </cell>
          <cell r="W235">
            <v>0</v>
          </cell>
          <cell r="X235">
            <v>23390925</v>
          </cell>
          <cell r="Y235">
            <v>0</v>
          </cell>
          <cell r="Z235">
            <v>0</v>
          </cell>
          <cell r="AA235">
            <v>0</v>
          </cell>
          <cell r="AC235">
            <v>29529165</v>
          </cell>
          <cell r="AD235">
            <v>29529165</v>
          </cell>
          <cell r="AE235">
            <v>0</v>
          </cell>
          <cell r="AF235">
            <v>29529165</v>
          </cell>
          <cell r="AG235">
            <v>0</v>
          </cell>
          <cell r="AH235">
            <v>0</v>
          </cell>
          <cell r="AI235">
            <v>0</v>
          </cell>
          <cell r="AK235">
            <v>35809309</v>
          </cell>
          <cell r="AL235">
            <v>35809309</v>
          </cell>
          <cell r="AM235">
            <v>0</v>
          </cell>
          <cell r="AN235">
            <v>35809309</v>
          </cell>
          <cell r="AO235">
            <v>0</v>
          </cell>
          <cell r="AP235">
            <v>0</v>
          </cell>
          <cell r="AQ235">
            <v>0</v>
          </cell>
          <cell r="AS235">
            <v>45508484</v>
          </cell>
          <cell r="AT235">
            <v>45508484</v>
          </cell>
          <cell r="AU235">
            <v>0</v>
          </cell>
          <cell r="AV235">
            <v>45508484</v>
          </cell>
          <cell r="AW235">
            <v>0</v>
          </cell>
          <cell r="AX235">
            <v>0</v>
          </cell>
          <cell r="AY235">
            <v>0</v>
          </cell>
          <cell r="BA235">
            <v>52017817</v>
          </cell>
          <cell r="BB235">
            <v>52017817</v>
          </cell>
          <cell r="BC235">
            <v>0</v>
          </cell>
          <cell r="BD235">
            <v>52017817</v>
          </cell>
          <cell r="BE235">
            <v>0</v>
          </cell>
          <cell r="BF235">
            <v>0</v>
          </cell>
          <cell r="BG235">
            <v>0</v>
          </cell>
          <cell r="BI235">
            <v>59039249</v>
          </cell>
          <cell r="BJ235">
            <v>59039249</v>
          </cell>
          <cell r="BK235">
            <v>0</v>
          </cell>
          <cell r="BL235">
            <v>59039249</v>
          </cell>
          <cell r="BM235">
            <v>0</v>
          </cell>
          <cell r="BN235">
            <v>0</v>
          </cell>
          <cell r="BO235">
            <v>0</v>
          </cell>
          <cell r="BQ235">
            <v>69173716</v>
          </cell>
          <cell r="BR235">
            <v>69173716</v>
          </cell>
          <cell r="BS235">
            <v>0</v>
          </cell>
          <cell r="BT235">
            <v>69173716</v>
          </cell>
          <cell r="BU235">
            <v>0</v>
          </cell>
          <cell r="BV235">
            <v>0</v>
          </cell>
          <cell r="BW235">
            <v>0</v>
          </cell>
          <cell r="BY235">
            <v>76596757</v>
          </cell>
          <cell r="BZ235">
            <v>76596757</v>
          </cell>
          <cell r="CA235">
            <v>0</v>
          </cell>
          <cell r="CB235">
            <v>76596757</v>
          </cell>
          <cell r="CC235">
            <v>0</v>
          </cell>
          <cell r="CD235">
            <v>0</v>
          </cell>
          <cell r="CE235">
            <v>0</v>
          </cell>
          <cell r="CG235">
            <v>84065556</v>
          </cell>
          <cell r="CH235">
            <v>84065556</v>
          </cell>
          <cell r="CI235">
            <v>0</v>
          </cell>
          <cell r="CJ235">
            <v>84065556</v>
          </cell>
          <cell r="CK235">
            <v>0</v>
          </cell>
          <cell r="CL235">
            <v>0</v>
          </cell>
          <cell r="CM235">
            <v>0</v>
          </cell>
          <cell r="CO235">
            <v>45508484</v>
          </cell>
          <cell r="CP235">
            <v>45508484</v>
          </cell>
          <cell r="CQ235">
            <v>0</v>
          </cell>
          <cell r="CR235">
            <v>45508484</v>
          </cell>
          <cell r="CS235">
            <v>0</v>
          </cell>
          <cell r="CT235">
            <v>0</v>
          </cell>
          <cell r="CU235">
            <v>0</v>
          </cell>
        </row>
        <row r="236">
          <cell r="C236">
            <v>121210200300</v>
          </cell>
          <cell r="D236" t="str">
            <v>ASIGNACIONES POR DESEMPEÑO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</row>
        <row r="237">
          <cell r="C237">
            <v>121210200301</v>
          </cell>
          <cell r="D237" t="str">
            <v>IDESEMPEÑO INSTITUCIONAL PERSCONTRATA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71355918</v>
          </cell>
          <cell r="V237">
            <v>71355918</v>
          </cell>
          <cell r="W237">
            <v>0</v>
          </cell>
          <cell r="X237">
            <v>71355918</v>
          </cell>
          <cell r="Y237">
            <v>0</v>
          </cell>
          <cell r="Z237">
            <v>0</v>
          </cell>
          <cell r="AA237">
            <v>0</v>
          </cell>
          <cell r="AC237">
            <v>71355918</v>
          </cell>
          <cell r="AD237">
            <v>71355918</v>
          </cell>
          <cell r="AE237">
            <v>0</v>
          </cell>
          <cell r="AF237">
            <v>71355918</v>
          </cell>
          <cell r="AG237">
            <v>0</v>
          </cell>
          <cell r="AH237">
            <v>0</v>
          </cell>
          <cell r="AI237">
            <v>0</v>
          </cell>
          <cell r="AK237">
            <v>71355918</v>
          </cell>
          <cell r="AL237">
            <v>71355918</v>
          </cell>
          <cell r="AM237">
            <v>0</v>
          </cell>
          <cell r="AN237">
            <v>71355918</v>
          </cell>
          <cell r="AO237">
            <v>0</v>
          </cell>
          <cell r="AP237">
            <v>0</v>
          </cell>
          <cell r="AQ237">
            <v>0</v>
          </cell>
          <cell r="AS237">
            <v>139515770</v>
          </cell>
          <cell r="AT237">
            <v>139515770</v>
          </cell>
          <cell r="AU237">
            <v>0</v>
          </cell>
          <cell r="AV237">
            <v>139515770</v>
          </cell>
          <cell r="AW237">
            <v>0</v>
          </cell>
          <cell r="AX237">
            <v>0</v>
          </cell>
          <cell r="AY237">
            <v>0</v>
          </cell>
          <cell r="BA237">
            <v>139515770</v>
          </cell>
          <cell r="BB237">
            <v>139515770</v>
          </cell>
          <cell r="BC237">
            <v>0</v>
          </cell>
          <cell r="BD237">
            <v>139515770</v>
          </cell>
          <cell r="BE237">
            <v>0</v>
          </cell>
          <cell r="BF237">
            <v>0</v>
          </cell>
          <cell r="BG237">
            <v>0</v>
          </cell>
          <cell r="BI237">
            <v>139515770</v>
          </cell>
          <cell r="BJ237">
            <v>139515770</v>
          </cell>
          <cell r="BK237">
            <v>0</v>
          </cell>
          <cell r="BL237">
            <v>139515770</v>
          </cell>
          <cell r="BM237">
            <v>0</v>
          </cell>
          <cell r="BN237">
            <v>0</v>
          </cell>
          <cell r="BO237">
            <v>0</v>
          </cell>
          <cell r="BQ237">
            <v>157984485.34068513</v>
          </cell>
          <cell r="BR237">
            <v>157984485.34068513</v>
          </cell>
          <cell r="BS237">
            <v>0</v>
          </cell>
          <cell r="BT237">
            <v>157984485.34068513</v>
          </cell>
          <cell r="BU237">
            <v>0</v>
          </cell>
          <cell r="BV237">
            <v>0</v>
          </cell>
          <cell r="BW237">
            <v>0</v>
          </cell>
          <cell r="BY237">
            <v>178907639.34068513</v>
          </cell>
          <cell r="BZ237">
            <v>178907639.34068513</v>
          </cell>
          <cell r="CA237">
            <v>0</v>
          </cell>
          <cell r="CB237">
            <v>178907639.34068513</v>
          </cell>
          <cell r="CC237">
            <v>0</v>
          </cell>
          <cell r="CD237">
            <v>0</v>
          </cell>
          <cell r="CE237">
            <v>0</v>
          </cell>
          <cell r="CG237">
            <v>199830793.34068513</v>
          </cell>
          <cell r="CH237">
            <v>199830793.34068513</v>
          </cell>
          <cell r="CI237">
            <v>0</v>
          </cell>
          <cell r="CJ237">
            <v>199830793.34068513</v>
          </cell>
          <cell r="CK237">
            <v>0</v>
          </cell>
          <cell r="CL237">
            <v>0</v>
          </cell>
          <cell r="CM237">
            <v>0</v>
          </cell>
          <cell r="CO237">
            <v>139515770</v>
          </cell>
          <cell r="CP237">
            <v>139515770</v>
          </cell>
          <cell r="CQ237">
            <v>0</v>
          </cell>
          <cell r="CR237">
            <v>139515770</v>
          </cell>
          <cell r="CS237">
            <v>0</v>
          </cell>
          <cell r="CT237">
            <v>0</v>
          </cell>
          <cell r="CU237">
            <v>0</v>
          </cell>
        </row>
        <row r="238">
          <cell r="C238">
            <v>121210200302</v>
          </cell>
          <cell r="D238" t="str">
            <v>DESEMPEÑO COLECTIVO PERS A CONTRATA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72981635</v>
          </cell>
          <cell r="V238">
            <v>72981635</v>
          </cell>
          <cell r="W238">
            <v>0</v>
          </cell>
          <cell r="X238">
            <v>0</v>
          </cell>
          <cell r="Y238">
            <v>72981635</v>
          </cell>
          <cell r="Z238">
            <v>0</v>
          </cell>
          <cell r="AA238">
            <v>0</v>
          </cell>
          <cell r="AC238">
            <v>72981635</v>
          </cell>
          <cell r="AD238">
            <v>72981635</v>
          </cell>
          <cell r="AE238">
            <v>0</v>
          </cell>
          <cell r="AF238">
            <v>0</v>
          </cell>
          <cell r="AG238">
            <v>72981635</v>
          </cell>
          <cell r="AH238">
            <v>0</v>
          </cell>
          <cell r="AI238">
            <v>0</v>
          </cell>
          <cell r="AK238">
            <v>72981635</v>
          </cell>
          <cell r="AL238">
            <v>72981635</v>
          </cell>
          <cell r="AM238">
            <v>0</v>
          </cell>
          <cell r="AN238">
            <v>0</v>
          </cell>
          <cell r="AO238">
            <v>72981635</v>
          </cell>
          <cell r="AP238">
            <v>0</v>
          </cell>
          <cell r="AQ238">
            <v>0</v>
          </cell>
          <cell r="AS238">
            <v>142954430</v>
          </cell>
          <cell r="AT238">
            <v>142954430</v>
          </cell>
          <cell r="AU238">
            <v>0</v>
          </cell>
          <cell r="AV238">
            <v>0</v>
          </cell>
          <cell r="AW238">
            <v>142954430</v>
          </cell>
          <cell r="AX238">
            <v>0</v>
          </cell>
          <cell r="AY238">
            <v>0</v>
          </cell>
          <cell r="BA238">
            <v>240886776</v>
          </cell>
          <cell r="BB238">
            <v>240886776</v>
          </cell>
          <cell r="BC238">
            <v>0</v>
          </cell>
          <cell r="BD238">
            <v>0</v>
          </cell>
          <cell r="BE238">
            <v>240886776</v>
          </cell>
          <cell r="BF238">
            <v>0</v>
          </cell>
          <cell r="BG238">
            <v>0</v>
          </cell>
          <cell r="BI238">
            <v>240886776</v>
          </cell>
          <cell r="BJ238">
            <v>240886776</v>
          </cell>
          <cell r="BK238">
            <v>0</v>
          </cell>
          <cell r="BL238">
            <v>0</v>
          </cell>
          <cell r="BM238">
            <v>240886776</v>
          </cell>
          <cell r="BN238">
            <v>0</v>
          </cell>
          <cell r="BO238">
            <v>0</v>
          </cell>
          <cell r="BQ238">
            <v>259927348.08120745</v>
          </cell>
          <cell r="BR238">
            <v>259927348.08120745</v>
          </cell>
          <cell r="BS238">
            <v>0</v>
          </cell>
          <cell r="BT238">
            <v>0</v>
          </cell>
          <cell r="BU238">
            <v>259927348.08120745</v>
          </cell>
          <cell r="BV238">
            <v>0</v>
          </cell>
          <cell r="BW238">
            <v>0</v>
          </cell>
          <cell r="BY238">
            <v>281498357.08120745</v>
          </cell>
          <cell r="BZ238">
            <v>281498357.08120745</v>
          </cell>
          <cell r="CA238">
            <v>0</v>
          </cell>
          <cell r="CB238">
            <v>0</v>
          </cell>
          <cell r="CC238">
            <v>281498357.08120745</v>
          </cell>
          <cell r="CD238">
            <v>0</v>
          </cell>
          <cell r="CE238">
            <v>0</v>
          </cell>
          <cell r="CG238">
            <v>303069366.08120745</v>
          </cell>
          <cell r="CH238">
            <v>303069366.08120745</v>
          </cell>
          <cell r="CI238">
            <v>0</v>
          </cell>
          <cell r="CJ238">
            <v>0</v>
          </cell>
          <cell r="CK238">
            <v>303069366.08120745</v>
          </cell>
          <cell r="CL238">
            <v>0</v>
          </cell>
          <cell r="CM238">
            <v>0</v>
          </cell>
          <cell r="CO238">
            <v>142954430</v>
          </cell>
          <cell r="CP238">
            <v>142954430</v>
          </cell>
          <cell r="CQ238">
            <v>0</v>
          </cell>
          <cell r="CR238">
            <v>0</v>
          </cell>
          <cell r="CS238">
            <v>142954430</v>
          </cell>
          <cell r="CT238">
            <v>0</v>
          </cell>
          <cell r="CU238">
            <v>0</v>
          </cell>
        </row>
        <row r="239">
          <cell r="C239">
            <v>121210200303</v>
          </cell>
          <cell r="D239" t="str">
            <v>BONIFCOMPENS L/19553 PERS CONTRATA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28617790</v>
          </cell>
          <cell r="V239">
            <v>28617790</v>
          </cell>
          <cell r="W239">
            <v>0</v>
          </cell>
          <cell r="X239">
            <v>0</v>
          </cell>
          <cell r="Y239">
            <v>28617790</v>
          </cell>
          <cell r="Z239">
            <v>0</v>
          </cell>
          <cell r="AA239">
            <v>0</v>
          </cell>
          <cell r="AC239">
            <v>28617790</v>
          </cell>
          <cell r="AD239">
            <v>28617790</v>
          </cell>
          <cell r="AE239">
            <v>0</v>
          </cell>
          <cell r="AF239">
            <v>0</v>
          </cell>
          <cell r="AG239">
            <v>28617790</v>
          </cell>
          <cell r="AH239">
            <v>0</v>
          </cell>
          <cell r="AI239">
            <v>0</v>
          </cell>
          <cell r="AK239">
            <v>28617790</v>
          </cell>
          <cell r="AL239">
            <v>28617790</v>
          </cell>
          <cell r="AM239">
            <v>0</v>
          </cell>
          <cell r="AN239">
            <v>0</v>
          </cell>
          <cell r="AO239">
            <v>28617790</v>
          </cell>
          <cell r="AP239">
            <v>0</v>
          </cell>
          <cell r="AQ239">
            <v>0</v>
          </cell>
          <cell r="AS239">
            <v>56784728</v>
          </cell>
          <cell r="AT239">
            <v>56784728</v>
          </cell>
          <cell r="AU239">
            <v>0</v>
          </cell>
          <cell r="AV239">
            <v>0</v>
          </cell>
          <cell r="AW239">
            <v>56784728</v>
          </cell>
          <cell r="AX239">
            <v>0</v>
          </cell>
          <cell r="AY239">
            <v>0</v>
          </cell>
          <cell r="BA239">
            <v>56784728</v>
          </cell>
          <cell r="BB239">
            <v>56784728</v>
          </cell>
          <cell r="BC239">
            <v>0</v>
          </cell>
          <cell r="BD239">
            <v>0</v>
          </cell>
          <cell r="BE239">
            <v>56784728</v>
          </cell>
          <cell r="BF239">
            <v>0</v>
          </cell>
          <cell r="BG239">
            <v>0</v>
          </cell>
          <cell r="BI239">
            <v>56784728</v>
          </cell>
          <cell r="BJ239">
            <v>56784728</v>
          </cell>
          <cell r="BK239">
            <v>0</v>
          </cell>
          <cell r="BL239">
            <v>0</v>
          </cell>
          <cell r="BM239">
            <v>56784728</v>
          </cell>
          <cell r="BN239">
            <v>0</v>
          </cell>
          <cell r="BO239">
            <v>0</v>
          </cell>
          <cell r="BQ239">
            <v>64287863.345439903</v>
          </cell>
          <cell r="BR239">
            <v>64287863.345439903</v>
          </cell>
          <cell r="BS239">
            <v>0</v>
          </cell>
          <cell r="BT239">
            <v>0</v>
          </cell>
          <cell r="BU239">
            <v>64287863.345439903</v>
          </cell>
          <cell r="BV239">
            <v>0</v>
          </cell>
          <cell r="BW239">
            <v>0</v>
          </cell>
          <cell r="BY239">
            <v>72788143.345439911</v>
          </cell>
          <cell r="BZ239">
            <v>72788143.345439911</v>
          </cell>
          <cell r="CA239">
            <v>0</v>
          </cell>
          <cell r="CB239">
            <v>0</v>
          </cell>
          <cell r="CC239">
            <v>72788143.345439911</v>
          </cell>
          <cell r="CD239">
            <v>0</v>
          </cell>
          <cell r="CE239">
            <v>0</v>
          </cell>
          <cell r="CG239">
            <v>81288423.345439911</v>
          </cell>
          <cell r="CH239">
            <v>81288423.345439911</v>
          </cell>
          <cell r="CI239">
            <v>0</v>
          </cell>
          <cell r="CJ239">
            <v>0</v>
          </cell>
          <cell r="CK239">
            <v>81288423.345439911</v>
          </cell>
          <cell r="CL239">
            <v>0</v>
          </cell>
          <cell r="CM239">
            <v>0</v>
          </cell>
          <cell r="CO239">
            <v>56784728</v>
          </cell>
          <cell r="CP239">
            <v>56784728</v>
          </cell>
          <cell r="CQ239">
            <v>0</v>
          </cell>
          <cell r="CR239">
            <v>0</v>
          </cell>
          <cell r="CS239">
            <v>56784728</v>
          </cell>
          <cell r="CT239">
            <v>0</v>
          </cell>
          <cell r="CU239">
            <v>0</v>
          </cell>
        </row>
        <row r="240">
          <cell r="C240">
            <v>121210200322</v>
          </cell>
          <cell r="D240" t="str">
            <v xml:space="preserve">COMP BASE PERSONAL CONTRATA 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140833648</v>
          </cell>
          <cell r="V240">
            <v>140833648</v>
          </cell>
          <cell r="W240">
            <v>0</v>
          </cell>
          <cell r="X240">
            <v>140833648</v>
          </cell>
          <cell r="Y240">
            <v>0</v>
          </cell>
          <cell r="Z240">
            <v>0</v>
          </cell>
          <cell r="AA240">
            <v>0</v>
          </cell>
          <cell r="AC240">
            <v>140833648</v>
          </cell>
          <cell r="AD240">
            <v>140833648</v>
          </cell>
          <cell r="AE240">
            <v>0</v>
          </cell>
          <cell r="AF240">
            <v>140833648</v>
          </cell>
          <cell r="AG240">
            <v>0</v>
          </cell>
          <cell r="AH240">
            <v>0</v>
          </cell>
          <cell r="AI240">
            <v>0</v>
          </cell>
          <cell r="AK240">
            <v>140833648</v>
          </cell>
          <cell r="AL240">
            <v>140833648</v>
          </cell>
          <cell r="AM240">
            <v>0</v>
          </cell>
          <cell r="AN240">
            <v>140833648</v>
          </cell>
          <cell r="AO240">
            <v>0</v>
          </cell>
          <cell r="AP240">
            <v>0</v>
          </cell>
          <cell r="AQ240">
            <v>0</v>
          </cell>
          <cell r="AS240">
            <v>275359295</v>
          </cell>
          <cell r="AT240">
            <v>275359295</v>
          </cell>
          <cell r="AU240">
            <v>0</v>
          </cell>
          <cell r="AV240">
            <v>275359295</v>
          </cell>
          <cell r="AW240">
            <v>0</v>
          </cell>
          <cell r="AX240">
            <v>0</v>
          </cell>
          <cell r="AY240">
            <v>0</v>
          </cell>
          <cell r="BA240">
            <v>275359295</v>
          </cell>
          <cell r="BB240">
            <v>275359295</v>
          </cell>
          <cell r="BC240">
            <v>0</v>
          </cell>
          <cell r="BD240">
            <v>275359295</v>
          </cell>
          <cell r="BE240">
            <v>0</v>
          </cell>
          <cell r="BF240">
            <v>0</v>
          </cell>
          <cell r="BG240">
            <v>0</v>
          </cell>
          <cell r="BI240">
            <v>275359295</v>
          </cell>
          <cell r="BJ240">
            <v>275359295</v>
          </cell>
          <cell r="BK240">
            <v>0</v>
          </cell>
          <cell r="BL240">
            <v>275359295</v>
          </cell>
          <cell r="BM240">
            <v>0</v>
          </cell>
          <cell r="BN240">
            <v>0</v>
          </cell>
          <cell r="BO240">
            <v>0</v>
          </cell>
          <cell r="BQ240">
            <v>311836402.23266751</v>
          </cell>
          <cell r="BR240">
            <v>311836402.23266751</v>
          </cell>
          <cell r="BS240">
            <v>0</v>
          </cell>
          <cell r="BT240">
            <v>311836402.23266751</v>
          </cell>
          <cell r="BU240">
            <v>0</v>
          </cell>
          <cell r="BV240">
            <v>0</v>
          </cell>
          <cell r="BW240">
            <v>0</v>
          </cell>
          <cell r="BY240">
            <v>353161210.23266751</v>
          </cell>
          <cell r="BZ240">
            <v>353161210.23266751</v>
          </cell>
          <cell r="CA240">
            <v>0</v>
          </cell>
          <cell r="CB240">
            <v>353161210.23266751</v>
          </cell>
          <cell r="CC240">
            <v>0</v>
          </cell>
          <cell r="CD240">
            <v>0</v>
          </cell>
          <cell r="CE240">
            <v>0</v>
          </cell>
          <cell r="CG240">
            <v>394486018.23266751</v>
          </cell>
          <cell r="CH240">
            <v>394486018.23266751</v>
          </cell>
          <cell r="CI240">
            <v>0</v>
          </cell>
          <cell r="CJ240">
            <v>394486018.23266751</v>
          </cell>
          <cell r="CK240">
            <v>0</v>
          </cell>
          <cell r="CL240">
            <v>0</v>
          </cell>
          <cell r="CM240">
            <v>0</v>
          </cell>
          <cell r="CO240">
            <v>275359295</v>
          </cell>
          <cell r="CP240">
            <v>275359295</v>
          </cell>
          <cell r="CQ240">
            <v>0</v>
          </cell>
          <cell r="CR240">
            <v>275359295</v>
          </cell>
          <cell r="CS240">
            <v>0</v>
          </cell>
          <cell r="CT240">
            <v>0</v>
          </cell>
          <cell r="CU240">
            <v>0</v>
          </cell>
        </row>
        <row r="241">
          <cell r="C241">
            <v>121210200400</v>
          </cell>
          <cell r="D241" t="str">
            <v>REMUNERACIONES VARIABLES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</row>
        <row r="242">
          <cell r="C242">
            <v>121210200401</v>
          </cell>
          <cell r="D242" t="str">
            <v>TRAB EX L15076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</row>
        <row r="243">
          <cell r="C243">
            <v>121210200402</v>
          </cell>
          <cell r="D243" t="str">
            <v>TRAB.EXTRAORD.PERS.MED.AFECT.DIPR.L.21411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</row>
        <row r="244">
          <cell r="C244">
            <v>121210200403</v>
          </cell>
          <cell r="D244" t="str">
            <v>TRAB.EXTRAORD.OTROD PROF. AREA MEDICA</v>
          </cell>
          <cell r="E244">
            <v>60963286</v>
          </cell>
          <cell r="F244">
            <v>60963286</v>
          </cell>
          <cell r="G244">
            <v>0</v>
          </cell>
          <cell r="H244">
            <v>0</v>
          </cell>
          <cell r="I244">
            <v>60963286</v>
          </cell>
          <cell r="J244">
            <v>0</v>
          </cell>
          <cell r="K244">
            <v>0</v>
          </cell>
          <cell r="M244">
            <v>135989662</v>
          </cell>
          <cell r="N244">
            <v>135989662</v>
          </cell>
          <cell r="O244">
            <v>0</v>
          </cell>
          <cell r="P244">
            <v>0</v>
          </cell>
          <cell r="Q244">
            <v>135989662</v>
          </cell>
          <cell r="R244">
            <v>0</v>
          </cell>
          <cell r="S244">
            <v>0</v>
          </cell>
          <cell r="U244">
            <v>209004247</v>
          </cell>
          <cell r="V244">
            <v>209004247</v>
          </cell>
          <cell r="W244">
            <v>0</v>
          </cell>
          <cell r="X244">
            <v>0</v>
          </cell>
          <cell r="Y244">
            <v>209004247</v>
          </cell>
          <cell r="Z244">
            <v>0</v>
          </cell>
          <cell r="AA244">
            <v>0</v>
          </cell>
          <cell r="AC244">
            <v>227991015</v>
          </cell>
          <cell r="AD244">
            <v>227991015</v>
          </cell>
          <cell r="AE244">
            <v>0</v>
          </cell>
          <cell r="AF244">
            <v>0</v>
          </cell>
          <cell r="AG244">
            <v>227991015</v>
          </cell>
          <cell r="AH244">
            <v>0</v>
          </cell>
          <cell r="AI244">
            <v>0</v>
          </cell>
          <cell r="AK244">
            <v>257308149</v>
          </cell>
          <cell r="AL244">
            <v>257308149</v>
          </cell>
          <cell r="AM244">
            <v>0</v>
          </cell>
          <cell r="AN244">
            <v>0</v>
          </cell>
          <cell r="AO244">
            <v>257308149</v>
          </cell>
          <cell r="AP244">
            <v>0</v>
          </cell>
          <cell r="AQ244">
            <v>0</v>
          </cell>
          <cell r="AS244">
            <v>293706438</v>
          </cell>
          <cell r="AT244">
            <v>293706438</v>
          </cell>
          <cell r="AU244">
            <v>0</v>
          </cell>
          <cell r="AV244">
            <v>0</v>
          </cell>
          <cell r="AW244">
            <v>293706438</v>
          </cell>
          <cell r="AX244">
            <v>0</v>
          </cell>
          <cell r="AY244">
            <v>0</v>
          </cell>
          <cell r="BA244">
            <v>331133132</v>
          </cell>
          <cell r="BB244">
            <v>331133132</v>
          </cell>
          <cell r="BC244">
            <v>0</v>
          </cell>
          <cell r="BD244">
            <v>0</v>
          </cell>
          <cell r="BE244">
            <v>331133132</v>
          </cell>
          <cell r="BF244">
            <v>0</v>
          </cell>
          <cell r="BG244">
            <v>0</v>
          </cell>
          <cell r="BI244">
            <v>396623419</v>
          </cell>
          <cell r="BJ244">
            <v>396623419</v>
          </cell>
          <cell r="BK244">
            <v>0</v>
          </cell>
          <cell r="BL244">
            <v>0</v>
          </cell>
          <cell r="BM244">
            <v>396623419</v>
          </cell>
          <cell r="BN244">
            <v>0</v>
          </cell>
          <cell r="BO244">
            <v>0</v>
          </cell>
          <cell r="BQ244">
            <v>443680219</v>
          </cell>
          <cell r="BR244">
            <v>443680219</v>
          </cell>
          <cell r="BS244">
            <v>0</v>
          </cell>
          <cell r="BT244">
            <v>0</v>
          </cell>
          <cell r="BU244">
            <v>443680219</v>
          </cell>
          <cell r="BV244">
            <v>0</v>
          </cell>
          <cell r="BW244">
            <v>0</v>
          </cell>
          <cell r="BY244">
            <v>495774844</v>
          </cell>
          <cell r="BZ244">
            <v>495774844</v>
          </cell>
          <cell r="CA244">
            <v>0</v>
          </cell>
          <cell r="CB244">
            <v>0</v>
          </cell>
          <cell r="CC244">
            <v>495774844</v>
          </cell>
          <cell r="CD244">
            <v>0</v>
          </cell>
          <cell r="CE244">
            <v>0</v>
          </cell>
          <cell r="CG244">
            <v>544322589</v>
          </cell>
          <cell r="CH244">
            <v>544322589</v>
          </cell>
          <cell r="CI244">
            <v>0</v>
          </cell>
          <cell r="CJ244">
            <v>0</v>
          </cell>
          <cell r="CK244">
            <v>544322589</v>
          </cell>
          <cell r="CL244">
            <v>0</v>
          </cell>
          <cell r="CM244">
            <v>0</v>
          </cell>
          <cell r="CO244">
            <v>293706438</v>
          </cell>
          <cell r="CP244">
            <v>293706438</v>
          </cell>
          <cell r="CQ244">
            <v>0</v>
          </cell>
          <cell r="CR244">
            <v>0</v>
          </cell>
          <cell r="CS244">
            <v>293706438</v>
          </cell>
          <cell r="CT244">
            <v>0</v>
          </cell>
          <cell r="CU244">
            <v>0</v>
          </cell>
        </row>
        <row r="245">
          <cell r="C245">
            <v>121210200501</v>
          </cell>
          <cell r="D245" t="str">
            <v>AGUINALDOS PERSONAL CONTRATA</v>
          </cell>
          <cell r="E245">
            <v>830730</v>
          </cell>
          <cell r="F245">
            <v>830730</v>
          </cell>
          <cell r="G245">
            <v>0</v>
          </cell>
          <cell r="H245">
            <v>0</v>
          </cell>
          <cell r="I245">
            <v>830730</v>
          </cell>
          <cell r="J245">
            <v>0</v>
          </cell>
          <cell r="K245">
            <v>0</v>
          </cell>
          <cell r="M245">
            <v>853015</v>
          </cell>
          <cell r="N245">
            <v>853015</v>
          </cell>
          <cell r="O245">
            <v>0</v>
          </cell>
          <cell r="P245">
            <v>0</v>
          </cell>
          <cell r="Q245">
            <v>853015</v>
          </cell>
          <cell r="R245">
            <v>0</v>
          </cell>
          <cell r="S245">
            <v>0</v>
          </cell>
          <cell r="U245">
            <v>853015</v>
          </cell>
          <cell r="V245">
            <v>853015</v>
          </cell>
          <cell r="W245">
            <v>0</v>
          </cell>
          <cell r="X245">
            <v>0</v>
          </cell>
          <cell r="Y245">
            <v>853015</v>
          </cell>
          <cell r="Z245">
            <v>0</v>
          </cell>
          <cell r="AA245">
            <v>0</v>
          </cell>
          <cell r="AC245">
            <v>879380</v>
          </cell>
          <cell r="AD245">
            <v>879380</v>
          </cell>
          <cell r="AE245">
            <v>0</v>
          </cell>
          <cell r="AF245">
            <v>0</v>
          </cell>
          <cell r="AG245">
            <v>879380</v>
          </cell>
          <cell r="AH245">
            <v>0</v>
          </cell>
          <cell r="AI245">
            <v>0</v>
          </cell>
          <cell r="AK245">
            <v>879380</v>
          </cell>
          <cell r="AL245">
            <v>879380</v>
          </cell>
          <cell r="AM245">
            <v>0</v>
          </cell>
          <cell r="AN245">
            <v>0</v>
          </cell>
          <cell r="AO245">
            <v>879380</v>
          </cell>
          <cell r="AP245">
            <v>0</v>
          </cell>
          <cell r="AQ245">
            <v>0</v>
          </cell>
          <cell r="AS245">
            <v>879380</v>
          </cell>
          <cell r="AT245">
            <v>879380</v>
          </cell>
          <cell r="AU245">
            <v>0</v>
          </cell>
          <cell r="AV245">
            <v>0</v>
          </cell>
          <cell r="AW245">
            <v>879380</v>
          </cell>
          <cell r="AX245">
            <v>0</v>
          </cell>
          <cell r="AY245">
            <v>0</v>
          </cell>
          <cell r="BA245">
            <v>10066367</v>
          </cell>
          <cell r="BB245">
            <v>10066367</v>
          </cell>
          <cell r="BC245">
            <v>0</v>
          </cell>
          <cell r="BD245">
            <v>0</v>
          </cell>
          <cell r="BE245">
            <v>10066367</v>
          </cell>
          <cell r="BF245">
            <v>0</v>
          </cell>
          <cell r="BG245">
            <v>0</v>
          </cell>
          <cell r="BI245">
            <v>117185700</v>
          </cell>
          <cell r="BJ245">
            <v>117185700</v>
          </cell>
          <cell r="BK245">
            <v>0</v>
          </cell>
          <cell r="BL245">
            <v>0</v>
          </cell>
          <cell r="BM245">
            <v>117185700</v>
          </cell>
          <cell r="BN245">
            <v>0</v>
          </cell>
          <cell r="BO245">
            <v>0</v>
          </cell>
          <cell r="BQ245">
            <v>140415173</v>
          </cell>
          <cell r="BR245">
            <v>140415173</v>
          </cell>
          <cell r="BS245">
            <v>0</v>
          </cell>
          <cell r="BT245">
            <v>0</v>
          </cell>
          <cell r="BU245">
            <v>140415173</v>
          </cell>
          <cell r="BV245">
            <v>0</v>
          </cell>
          <cell r="BW245">
            <v>0</v>
          </cell>
          <cell r="BY245">
            <v>147689826</v>
          </cell>
          <cell r="BZ245">
            <v>147689826</v>
          </cell>
          <cell r="CA245">
            <v>0</v>
          </cell>
          <cell r="CB245">
            <v>0</v>
          </cell>
          <cell r="CC245">
            <v>147689826</v>
          </cell>
          <cell r="CD245">
            <v>0</v>
          </cell>
          <cell r="CE245">
            <v>0</v>
          </cell>
          <cell r="CG245">
            <v>154941510</v>
          </cell>
          <cell r="CH245">
            <v>154941510</v>
          </cell>
          <cell r="CI245">
            <v>0</v>
          </cell>
          <cell r="CJ245">
            <v>0</v>
          </cell>
          <cell r="CK245">
            <v>154941510</v>
          </cell>
          <cell r="CL245">
            <v>0</v>
          </cell>
          <cell r="CM245">
            <v>0</v>
          </cell>
          <cell r="CO245">
            <v>879380</v>
          </cell>
          <cell r="CP245">
            <v>879380</v>
          </cell>
          <cell r="CQ245">
            <v>0</v>
          </cell>
          <cell r="CR245">
            <v>0</v>
          </cell>
          <cell r="CS245">
            <v>879380</v>
          </cell>
          <cell r="CT245">
            <v>0</v>
          </cell>
          <cell r="CU245">
            <v>0</v>
          </cell>
        </row>
        <row r="246">
          <cell r="C246">
            <v>121210200502</v>
          </cell>
          <cell r="D246" t="str">
            <v>BONO ESCOLARIDAD PERSONAL CONTRATA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3058340</v>
          </cell>
          <cell r="V246">
            <v>3058340</v>
          </cell>
          <cell r="W246">
            <v>0</v>
          </cell>
          <cell r="X246">
            <v>0</v>
          </cell>
          <cell r="Y246">
            <v>3058340</v>
          </cell>
          <cell r="Z246">
            <v>0</v>
          </cell>
          <cell r="AA246">
            <v>0</v>
          </cell>
          <cell r="AC246">
            <v>5387585</v>
          </cell>
          <cell r="AD246">
            <v>5387585</v>
          </cell>
          <cell r="AE246">
            <v>0</v>
          </cell>
          <cell r="AF246">
            <v>0</v>
          </cell>
          <cell r="AG246">
            <v>5387585</v>
          </cell>
          <cell r="AH246">
            <v>0</v>
          </cell>
          <cell r="AI246">
            <v>0</v>
          </cell>
          <cell r="AK246">
            <v>5651235</v>
          </cell>
          <cell r="AL246">
            <v>5651235</v>
          </cell>
          <cell r="AM246">
            <v>0</v>
          </cell>
          <cell r="AN246">
            <v>0</v>
          </cell>
          <cell r="AO246">
            <v>5651235</v>
          </cell>
          <cell r="AP246">
            <v>0</v>
          </cell>
          <cell r="AQ246">
            <v>0</v>
          </cell>
          <cell r="AS246">
            <v>11400119</v>
          </cell>
          <cell r="AT246">
            <v>11400119</v>
          </cell>
          <cell r="AU246">
            <v>0</v>
          </cell>
          <cell r="AV246">
            <v>0</v>
          </cell>
          <cell r="AW246">
            <v>11400119</v>
          </cell>
          <cell r="AX246">
            <v>0</v>
          </cell>
          <cell r="AY246">
            <v>0</v>
          </cell>
          <cell r="BA246">
            <v>11452849</v>
          </cell>
          <cell r="BB246">
            <v>11452849</v>
          </cell>
          <cell r="BC246">
            <v>0</v>
          </cell>
          <cell r="BD246">
            <v>0</v>
          </cell>
          <cell r="BE246">
            <v>11452849</v>
          </cell>
          <cell r="BF246">
            <v>0</v>
          </cell>
          <cell r="BG246">
            <v>0</v>
          </cell>
          <cell r="BI246">
            <v>11452849</v>
          </cell>
          <cell r="BJ246">
            <v>11452849</v>
          </cell>
          <cell r="BK246">
            <v>0</v>
          </cell>
          <cell r="BL246">
            <v>0</v>
          </cell>
          <cell r="BM246">
            <v>11452849</v>
          </cell>
          <cell r="BN246">
            <v>0</v>
          </cell>
          <cell r="BO246">
            <v>0</v>
          </cell>
          <cell r="BQ246">
            <v>11452849</v>
          </cell>
          <cell r="BR246">
            <v>11452849</v>
          </cell>
          <cell r="BS246">
            <v>0</v>
          </cell>
          <cell r="BT246">
            <v>0</v>
          </cell>
          <cell r="BU246">
            <v>11452849</v>
          </cell>
          <cell r="BV246">
            <v>0</v>
          </cell>
          <cell r="BW246">
            <v>0</v>
          </cell>
          <cell r="BY246">
            <v>11452849</v>
          </cell>
          <cell r="BZ246">
            <v>11452849</v>
          </cell>
          <cell r="CA246">
            <v>0</v>
          </cell>
          <cell r="CB246">
            <v>0</v>
          </cell>
          <cell r="CC246">
            <v>11452849</v>
          </cell>
          <cell r="CD246">
            <v>0</v>
          </cell>
          <cell r="CE246">
            <v>0</v>
          </cell>
          <cell r="CG246">
            <v>11452849</v>
          </cell>
          <cell r="CH246">
            <v>11452849</v>
          </cell>
          <cell r="CI246">
            <v>0</v>
          </cell>
          <cell r="CJ246">
            <v>0</v>
          </cell>
          <cell r="CK246">
            <v>11452849</v>
          </cell>
          <cell r="CL246">
            <v>0</v>
          </cell>
          <cell r="CM246">
            <v>0</v>
          </cell>
          <cell r="CO246">
            <v>11400119</v>
          </cell>
          <cell r="CP246">
            <v>11400119</v>
          </cell>
          <cell r="CQ246">
            <v>0</v>
          </cell>
          <cell r="CR246">
            <v>0</v>
          </cell>
          <cell r="CS246">
            <v>11400119</v>
          </cell>
          <cell r="CT246">
            <v>0</v>
          </cell>
          <cell r="CU246">
            <v>0</v>
          </cell>
        </row>
        <row r="247">
          <cell r="C247">
            <v>121210200503</v>
          </cell>
          <cell r="D247" t="str">
            <v>BONOS ESPECIALES PERS CONTRATA</v>
          </cell>
          <cell r="E247">
            <v>12083086</v>
          </cell>
          <cell r="F247">
            <v>12083086</v>
          </cell>
          <cell r="G247">
            <v>0</v>
          </cell>
          <cell r="H247">
            <v>12083086</v>
          </cell>
          <cell r="I247">
            <v>0</v>
          </cell>
          <cell r="J247">
            <v>0</v>
          </cell>
          <cell r="K247">
            <v>0</v>
          </cell>
          <cell r="M247">
            <v>20141101</v>
          </cell>
          <cell r="N247">
            <v>20141101</v>
          </cell>
          <cell r="O247">
            <v>0</v>
          </cell>
          <cell r="P247">
            <v>20141101</v>
          </cell>
          <cell r="Q247">
            <v>0</v>
          </cell>
          <cell r="R247">
            <v>0</v>
          </cell>
          <cell r="S247">
            <v>0</v>
          </cell>
          <cell r="U247">
            <v>32139851</v>
          </cell>
          <cell r="V247">
            <v>32139851</v>
          </cell>
          <cell r="W247">
            <v>0</v>
          </cell>
          <cell r="X247">
            <v>32139851</v>
          </cell>
          <cell r="Y247">
            <v>0</v>
          </cell>
          <cell r="Z247">
            <v>0</v>
          </cell>
          <cell r="AA247">
            <v>0</v>
          </cell>
          <cell r="AC247">
            <v>40342347</v>
          </cell>
          <cell r="AD247">
            <v>40342347</v>
          </cell>
          <cell r="AE247">
            <v>0</v>
          </cell>
          <cell r="AF247">
            <v>40342347</v>
          </cell>
          <cell r="AG247">
            <v>0</v>
          </cell>
          <cell r="AH247">
            <v>0</v>
          </cell>
          <cell r="AI247">
            <v>0</v>
          </cell>
          <cell r="AK247">
            <v>47795217</v>
          </cell>
          <cell r="AL247">
            <v>47795217</v>
          </cell>
          <cell r="AM247">
            <v>0</v>
          </cell>
          <cell r="AN247">
            <v>47795217</v>
          </cell>
          <cell r="AO247">
            <v>0</v>
          </cell>
          <cell r="AP247">
            <v>0</v>
          </cell>
          <cell r="AQ247">
            <v>0</v>
          </cell>
          <cell r="AS247">
            <v>58002779</v>
          </cell>
          <cell r="AT247">
            <v>58002779</v>
          </cell>
          <cell r="AU247">
            <v>0</v>
          </cell>
          <cell r="AV247">
            <v>58002779</v>
          </cell>
          <cell r="AW247">
            <v>0</v>
          </cell>
          <cell r="AX247">
            <v>0</v>
          </cell>
          <cell r="AY247">
            <v>0</v>
          </cell>
          <cell r="BA247">
            <v>64259939</v>
          </cell>
          <cell r="BB247">
            <v>64259939</v>
          </cell>
          <cell r="BC247">
            <v>0</v>
          </cell>
          <cell r="BD247">
            <v>64259939</v>
          </cell>
          <cell r="BE247">
            <v>0</v>
          </cell>
          <cell r="BF247">
            <v>0</v>
          </cell>
          <cell r="BG247">
            <v>0</v>
          </cell>
          <cell r="BI247">
            <v>70723991</v>
          </cell>
          <cell r="BJ247">
            <v>70723991</v>
          </cell>
          <cell r="BK247">
            <v>0</v>
          </cell>
          <cell r="BL247">
            <v>70723991</v>
          </cell>
          <cell r="BM247">
            <v>0</v>
          </cell>
          <cell r="BN247">
            <v>0</v>
          </cell>
          <cell r="BO247">
            <v>0</v>
          </cell>
          <cell r="BQ247">
            <v>78876844</v>
          </cell>
          <cell r="BR247">
            <v>78876844</v>
          </cell>
          <cell r="BS247">
            <v>0</v>
          </cell>
          <cell r="BT247">
            <v>78876844</v>
          </cell>
          <cell r="BU247">
            <v>0</v>
          </cell>
          <cell r="BV247">
            <v>0</v>
          </cell>
          <cell r="BW247">
            <v>0</v>
          </cell>
          <cell r="BY247">
            <v>85504334</v>
          </cell>
          <cell r="BZ247">
            <v>85504334</v>
          </cell>
          <cell r="CA247">
            <v>0</v>
          </cell>
          <cell r="CB247">
            <v>85504334</v>
          </cell>
          <cell r="CC247">
            <v>0</v>
          </cell>
          <cell r="CD247">
            <v>0</v>
          </cell>
          <cell r="CE247">
            <v>0</v>
          </cell>
          <cell r="CG247">
            <v>92153907</v>
          </cell>
          <cell r="CH247">
            <v>92153907</v>
          </cell>
          <cell r="CI247">
            <v>0</v>
          </cell>
          <cell r="CJ247">
            <v>92153907</v>
          </cell>
          <cell r="CK247">
            <v>0</v>
          </cell>
          <cell r="CL247">
            <v>0</v>
          </cell>
          <cell r="CM247">
            <v>0</v>
          </cell>
          <cell r="CO247">
            <v>58002779</v>
          </cell>
          <cell r="CP247">
            <v>58002779</v>
          </cell>
          <cell r="CQ247">
            <v>0</v>
          </cell>
          <cell r="CR247">
            <v>58002779</v>
          </cell>
          <cell r="CS247">
            <v>0</v>
          </cell>
          <cell r="CT247">
            <v>0</v>
          </cell>
          <cell r="CU247">
            <v>0</v>
          </cell>
        </row>
        <row r="248">
          <cell r="C248">
            <v>399960100201</v>
          </cell>
          <cell r="D248" t="str">
            <v>Personal Afecto DL 249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58927685</v>
          </cell>
          <cell r="AL248">
            <v>0</v>
          </cell>
          <cell r="AM248">
            <v>58927685</v>
          </cell>
          <cell r="AN248">
            <v>0</v>
          </cell>
          <cell r="AO248">
            <v>0</v>
          </cell>
          <cell r="AP248">
            <v>54148005</v>
          </cell>
          <cell r="AQ248">
            <v>4779680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 t="str">
            <v>no existe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</row>
        <row r="249">
          <cell r="C249">
            <v>121210100100</v>
          </cell>
          <cell r="D249" t="str">
            <v>SUELDOS Y SOBRESUELDOS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</row>
        <row r="250">
          <cell r="C250">
            <v>121210100101</v>
          </cell>
          <cell r="D250" t="str">
            <v>SDO BASE PERS DL249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K250">
            <v>9834651</v>
          </cell>
          <cell r="AL250">
            <v>0</v>
          </cell>
          <cell r="AM250">
            <v>9834651</v>
          </cell>
          <cell r="AN250">
            <v>0</v>
          </cell>
          <cell r="AO250">
            <v>0</v>
          </cell>
          <cell r="AP250">
            <v>9834651</v>
          </cell>
          <cell r="AQ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</row>
        <row r="251">
          <cell r="C251">
            <v>121210100102</v>
          </cell>
          <cell r="D251" t="str">
            <v>ASIG ANTIG DL249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K251">
            <v>174205</v>
          </cell>
          <cell r="AL251">
            <v>0</v>
          </cell>
          <cell r="AM251">
            <v>174205</v>
          </cell>
          <cell r="AN251">
            <v>0</v>
          </cell>
          <cell r="AO251">
            <v>0</v>
          </cell>
          <cell r="AP251">
            <v>174205</v>
          </cell>
          <cell r="AQ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</row>
        <row r="252">
          <cell r="C252">
            <v>121210100103</v>
          </cell>
          <cell r="D252" t="str">
            <v>ASIG PROF DL,249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K252">
            <v>24291209</v>
          </cell>
          <cell r="AL252">
            <v>0</v>
          </cell>
          <cell r="AM252">
            <v>24291209</v>
          </cell>
          <cell r="AN252">
            <v>0</v>
          </cell>
          <cell r="AO252">
            <v>0</v>
          </cell>
          <cell r="AP252">
            <v>24291209</v>
          </cell>
          <cell r="AQ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</row>
        <row r="253">
          <cell r="C253">
            <v>121210100104</v>
          </cell>
          <cell r="D253" t="str">
            <v>ASIG ZONA DL,249,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</row>
        <row r="254">
          <cell r="C254">
            <v>121210100107</v>
          </cell>
          <cell r="D254" t="str">
            <v>ASIG DL 3551 PLANTA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</row>
        <row r="255">
          <cell r="C255">
            <v>121210100114</v>
          </cell>
          <cell r="D255" t="str">
            <v>ASIGNACION COMPENSATORIAS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</row>
        <row r="256">
          <cell r="C256">
            <v>121210100118</v>
          </cell>
          <cell r="D256" t="str">
            <v>ASIGNACION RESP PLANTA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K256">
            <v>17061826</v>
          </cell>
          <cell r="AL256">
            <v>0</v>
          </cell>
          <cell r="AM256">
            <v>17061826</v>
          </cell>
          <cell r="AN256">
            <v>0</v>
          </cell>
          <cell r="AO256">
            <v>0</v>
          </cell>
          <cell r="AP256">
            <v>17061826</v>
          </cell>
          <cell r="AQ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</row>
        <row r="257">
          <cell r="C257">
            <v>121210100200</v>
          </cell>
          <cell r="D257" t="str">
            <v>APORTES DEL EMPLEADOR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</row>
        <row r="258">
          <cell r="C258">
            <v>121210100201</v>
          </cell>
          <cell r="D258" t="str">
            <v>SERV BIENESTAR PERSONAL PLANTA 249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42005</v>
          </cell>
          <cell r="AL258">
            <v>0</v>
          </cell>
          <cell r="AM258">
            <v>42005</v>
          </cell>
          <cell r="AN258">
            <v>0</v>
          </cell>
          <cell r="AO258">
            <v>0</v>
          </cell>
          <cell r="AP258">
            <v>0</v>
          </cell>
          <cell r="AQ258">
            <v>42005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</row>
        <row r="259">
          <cell r="C259">
            <v>121210100202</v>
          </cell>
          <cell r="D259" t="str">
            <v>APORTES PATRONALES PERSONAL PLANTA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K259">
            <v>1079732</v>
          </cell>
          <cell r="AL259">
            <v>0</v>
          </cell>
          <cell r="AM259">
            <v>1079732</v>
          </cell>
          <cell r="AN259">
            <v>0</v>
          </cell>
          <cell r="AO259">
            <v>0</v>
          </cell>
          <cell r="AP259">
            <v>1079732</v>
          </cell>
          <cell r="AQ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</row>
        <row r="260">
          <cell r="C260">
            <v>121210100300</v>
          </cell>
          <cell r="D260" t="str">
            <v>ASIGNACIONES POR DESEMPEÑO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</row>
        <row r="261">
          <cell r="C261">
            <v>121210100301</v>
          </cell>
          <cell r="D261" t="str">
            <v>DESEMPEÑO INSTITUCIONAL DL 249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1653652</v>
          </cell>
          <cell r="AL261">
            <v>0</v>
          </cell>
          <cell r="AM261">
            <v>1653652</v>
          </cell>
          <cell r="AN261">
            <v>0</v>
          </cell>
          <cell r="AO261">
            <v>0</v>
          </cell>
          <cell r="AP261">
            <v>1653652</v>
          </cell>
          <cell r="AQ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</row>
        <row r="262">
          <cell r="C262">
            <v>121210100302</v>
          </cell>
          <cell r="D262" t="str">
            <v>DESEMPEÑO COLECTIVO DL 249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K262">
            <v>1315973</v>
          </cell>
          <cell r="AL262">
            <v>0</v>
          </cell>
          <cell r="AM262">
            <v>1315973</v>
          </cell>
          <cell r="AN262">
            <v>0</v>
          </cell>
          <cell r="AO262">
            <v>0</v>
          </cell>
          <cell r="AP262">
            <v>0</v>
          </cell>
          <cell r="AQ262">
            <v>1315973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</row>
        <row r="263">
          <cell r="C263">
            <v>121210100303</v>
          </cell>
          <cell r="D263" t="str">
            <v>BONIFCOMPENS L/19553 DL 249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K263">
            <v>507606</v>
          </cell>
          <cell r="AL263">
            <v>0</v>
          </cell>
          <cell r="AM263">
            <v>507606</v>
          </cell>
          <cell r="AN263">
            <v>0</v>
          </cell>
          <cell r="AO263">
            <v>0</v>
          </cell>
          <cell r="AP263">
            <v>0</v>
          </cell>
          <cell r="AQ263">
            <v>507606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</row>
        <row r="264">
          <cell r="C264">
            <v>121210100322</v>
          </cell>
          <cell r="D264" t="str">
            <v>COMP BASE PERSONAL PLANTA D 249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2914096</v>
          </cell>
          <cell r="AL264">
            <v>0</v>
          </cell>
          <cell r="AM264">
            <v>2914096</v>
          </cell>
          <cell r="AN264">
            <v>0</v>
          </cell>
          <cell r="AO264">
            <v>0</v>
          </cell>
          <cell r="AP264">
            <v>0</v>
          </cell>
          <cell r="AQ264">
            <v>2914096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</row>
        <row r="265">
          <cell r="C265">
            <v>121210100406</v>
          </cell>
          <cell r="D265" t="str">
            <v xml:space="preserve">COMIS DE SS EN EL PAIS 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</row>
        <row r="266">
          <cell r="C266">
            <v>121210100407</v>
          </cell>
          <cell r="D266" t="str">
            <v>COMIS DE SS EN EL EXTRANJERO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</row>
        <row r="267">
          <cell r="C267">
            <v>121210100500</v>
          </cell>
          <cell r="D267" t="str">
            <v>AGUINALDOS Y BONOS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</row>
        <row r="268">
          <cell r="C268">
            <v>121210100501</v>
          </cell>
          <cell r="D268" t="str">
            <v>AGUINALDOS FUNCIONARIOS DL 249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K268">
            <v>52730</v>
          </cell>
          <cell r="AL268">
            <v>0</v>
          </cell>
          <cell r="AM268">
            <v>52730</v>
          </cell>
          <cell r="AN268">
            <v>0</v>
          </cell>
          <cell r="AO268">
            <v>0</v>
          </cell>
          <cell r="AP268">
            <v>52730</v>
          </cell>
          <cell r="AQ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</row>
        <row r="269">
          <cell r="C269">
            <v>121210100502</v>
          </cell>
          <cell r="D269" t="str">
            <v>BONOS DE ESCOLARIDAD DS 249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</row>
        <row r="270">
          <cell r="C270">
            <v>121210100503</v>
          </cell>
          <cell r="D270" t="str">
            <v>BONOS ESPECIALES DL 249 (Diciembre)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</row>
        <row r="271">
          <cell r="C271">
            <v>121210100504</v>
          </cell>
          <cell r="D271" t="str">
            <v>BONIFADICIONAL Diciembre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</row>
        <row r="272">
          <cell r="C272">
            <v>399960100202</v>
          </cell>
          <cell r="D272" t="str">
            <v>Personal Afecto Ley 18620 Código del Trabajo (HOSDIP)</v>
          </cell>
          <cell r="E272">
            <v>454900503</v>
          </cell>
          <cell r="F272">
            <v>0</v>
          </cell>
          <cell r="G272">
            <v>454900503</v>
          </cell>
          <cell r="H272">
            <v>0</v>
          </cell>
          <cell r="I272">
            <v>0</v>
          </cell>
          <cell r="J272">
            <v>411122017</v>
          </cell>
          <cell r="K272">
            <v>43778486</v>
          </cell>
          <cell r="L272">
            <v>0</v>
          </cell>
          <cell r="M272">
            <v>891921288</v>
          </cell>
          <cell r="N272">
            <v>0</v>
          </cell>
          <cell r="O272">
            <v>891921288</v>
          </cell>
          <cell r="P272">
            <v>0</v>
          </cell>
          <cell r="Q272">
            <v>0</v>
          </cell>
          <cell r="R272">
            <v>811039762</v>
          </cell>
          <cell r="S272">
            <v>80881526</v>
          </cell>
          <cell r="T272">
            <v>0</v>
          </cell>
          <cell r="U272">
            <v>1632858886</v>
          </cell>
          <cell r="V272">
            <v>0</v>
          </cell>
          <cell r="W272">
            <v>1632858886</v>
          </cell>
          <cell r="X272">
            <v>0</v>
          </cell>
          <cell r="Y272">
            <v>0</v>
          </cell>
          <cell r="Z272">
            <v>1399121319</v>
          </cell>
          <cell r="AA272">
            <v>233737567</v>
          </cell>
          <cell r="AB272">
            <v>0</v>
          </cell>
          <cell r="AC272">
            <v>2027294225</v>
          </cell>
          <cell r="AD272">
            <v>0</v>
          </cell>
          <cell r="AE272">
            <v>2027294225</v>
          </cell>
          <cell r="AF272">
            <v>0</v>
          </cell>
          <cell r="AG272">
            <v>0</v>
          </cell>
          <cell r="AH272">
            <v>1767324956</v>
          </cell>
          <cell r="AI272">
            <v>259969269</v>
          </cell>
          <cell r="AJ272">
            <v>0</v>
          </cell>
          <cell r="AK272">
            <v>2403443932</v>
          </cell>
          <cell r="AL272">
            <v>0</v>
          </cell>
          <cell r="AM272">
            <v>2403443932</v>
          </cell>
          <cell r="AN272">
            <v>0</v>
          </cell>
          <cell r="AO272">
            <v>0</v>
          </cell>
          <cell r="AP272">
            <v>2122082657</v>
          </cell>
          <cell r="AQ272">
            <v>281361275</v>
          </cell>
          <cell r="AR272">
            <v>0</v>
          </cell>
          <cell r="AS272">
            <v>3099560865</v>
          </cell>
          <cell r="AT272">
            <v>0</v>
          </cell>
          <cell r="AU272">
            <v>3099560865</v>
          </cell>
          <cell r="AV272">
            <v>0</v>
          </cell>
          <cell r="AW272">
            <v>0</v>
          </cell>
          <cell r="AX272">
            <v>2684789894</v>
          </cell>
          <cell r="AY272">
            <v>414770971</v>
          </cell>
          <cell r="AZ272">
            <v>0</v>
          </cell>
          <cell r="BA272">
            <v>3562836932</v>
          </cell>
          <cell r="BB272">
            <v>0</v>
          </cell>
          <cell r="BC272">
            <v>3562836932</v>
          </cell>
          <cell r="BD272">
            <v>0</v>
          </cell>
          <cell r="BE272">
            <v>0</v>
          </cell>
          <cell r="BF272">
            <v>3042237228</v>
          </cell>
          <cell r="BG272">
            <v>520599704</v>
          </cell>
          <cell r="BH272">
            <v>0</v>
          </cell>
          <cell r="BI272">
            <v>4027130867</v>
          </cell>
          <cell r="BJ272">
            <v>0</v>
          </cell>
          <cell r="BK272">
            <v>4027130867</v>
          </cell>
          <cell r="BL272">
            <v>0</v>
          </cell>
          <cell r="BM272">
            <v>0</v>
          </cell>
          <cell r="BN272">
            <v>3399549840</v>
          </cell>
          <cell r="BO272">
            <v>627581027</v>
          </cell>
          <cell r="BP272">
            <v>0</v>
          </cell>
          <cell r="BQ272">
            <v>4560171614</v>
          </cell>
          <cell r="BR272">
            <v>0</v>
          </cell>
          <cell r="BS272">
            <v>4560171614</v>
          </cell>
          <cell r="BT272">
            <v>0</v>
          </cell>
          <cell r="BU272">
            <v>0</v>
          </cell>
          <cell r="BV272">
            <v>3837825991.4563899</v>
          </cell>
          <cell r="BW272">
            <v>722345622.54360986</v>
          </cell>
          <cell r="BX272">
            <v>0</v>
          </cell>
          <cell r="BY272">
            <v>5038873517</v>
          </cell>
          <cell r="BZ272">
            <v>0</v>
          </cell>
          <cell r="CA272">
            <v>5038873517</v>
          </cell>
          <cell r="CB272">
            <v>0</v>
          </cell>
          <cell r="CC272">
            <v>0</v>
          </cell>
          <cell r="CD272">
            <v>4250842026.4563899</v>
          </cell>
          <cell r="CE272">
            <v>788031490.54360986</v>
          </cell>
          <cell r="CF272">
            <v>0</v>
          </cell>
          <cell r="CG272">
            <v>5529985635</v>
          </cell>
          <cell r="CH272">
            <v>0</v>
          </cell>
          <cell r="CI272">
            <v>5529985635</v>
          </cell>
          <cell r="CJ272">
            <v>0</v>
          </cell>
          <cell r="CK272">
            <v>0</v>
          </cell>
          <cell r="CL272">
            <v>4674783379.4563904</v>
          </cell>
          <cell r="CM272">
            <v>855202255.54360986</v>
          </cell>
          <cell r="CN272">
            <v>0</v>
          </cell>
          <cell r="CO272" t="str">
            <v>no existe</v>
          </cell>
          <cell r="CP272">
            <v>0</v>
          </cell>
          <cell r="CQ272">
            <v>3099560865</v>
          </cell>
          <cell r="CR272">
            <v>0</v>
          </cell>
          <cell r="CS272">
            <v>0</v>
          </cell>
          <cell r="CT272">
            <v>2684789894</v>
          </cell>
          <cell r="CU272">
            <v>414770971</v>
          </cell>
          <cell r="CV272">
            <v>0</v>
          </cell>
        </row>
        <row r="273">
          <cell r="C273">
            <v>121210200100</v>
          </cell>
          <cell r="D273" t="str">
            <v>SUELDOS Y SOBRESUELDOS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</row>
        <row r="274">
          <cell r="C274">
            <v>121210200101</v>
          </cell>
          <cell r="D274" t="str">
            <v>SDO BASE PERSONAL A CONTRATA</v>
          </cell>
          <cell r="E274">
            <v>320444499</v>
          </cell>
          <cell r="F274">
            <v>0</v>
          </cell>
          <cell r="G274">
            <v>320444499</v>
          </cell>
          <cell r="H274">
            <v>0</v>
          </cell>
          <cell r="I274">
            <v>0</v>
          </cell>
          <cell r="J274">
            <v>320444499</v>
          </cell>
          <cell r="K274">
            <v>0</v>
          </cell>
          <cell r="M274">
            <v>633993746</v>
          </cell>
          <cell r="N274">
            <v>0</v>
          </cell>
          <cell r="O274">
            <v>633993746</v>
          </cell>
          <cell r="P274">
            <v>0</v>
          </cell>
          <cell r="Q274">
            <v>0</v>
          </cell>
          <cell r="R274">
            <v>633993746</v>
          </cell>
          <cell r="S274">
            <v>0</v>
          </cell>
          <cell r="U274">
            <v>914348854</v>
          </cell>
          <cell r="V274">
            <v>0</v>
          </cell>
          <cell r="W274">
            <v>914348854</v>
          </cell>
          <cell r="X274">
            <v>0</v>
          </cell>
          <cell r="Y274">
            <v>0</v>
          </cell>
          <cell r="Z274">
            <v>914348854</v>
          </cell>
          <cell r="AA274">
            <v>0</v>
          </cell>
          <cell r="AC274">
            <v>1201047968</v>
          </cell>
          <cell r="AD274">
            <v>0</v>
          </cell>
          <cell r="AE274">
            <v>1201047968</v>
          </cell>
          <cell r="AF274">
            <v>0</v>
          </cell>
          <cell r="AG274">
            <v>0</v>
          </cell>
          <cell r="AH274">
            <v>1201047968</v>
          </cell>
          <cell r="AI274">
            <v>0</v>
          </cell>
          <cell r="AK274">
            <v>1476340906</v>
          </cell>
          <cell r="AL274">
            <v>0</v>
          </cell>
          <cell r="AM274">
            <v>1476340906</v>
          </cell>
          <cell r="AN274">
            <v>0</v>
          </cell>
          <cell r="AO274">
            <v>0</v>
          </cell>
          <cell r="AP274">
            <v>1476340906</v>
          </cell>
          <cell r="AQ274">
            <v>0</v>
          </cell>
          <cell r="AS274">
            <v>1761633037</v>
          </cell>
          <cell r="AT274">
            <v>0</v>
          </cell>
          <cell r="AU274">
            <v>1761633037</v>
          </cell>
          <cell r="AV274">
            <v>0</v>
          </cell>
          <cell r="AW274">
            <v>0</v>
          </cell>
          <cell r="AX274">
            <v>1761633037</v>
          </cell>
          <cell r="AY274">
            <v>0</v>
          </cell>
          <cell r="BA274">
            <v>2041278202</v>
          </cell>
          <cell r="BB274">
            <v>0</v>
          </cell>
          <cell r="BC274">
            <v>2041278202</v>
          </cell>
          <cell r="BD274">
            <v>0</v>
          </cell>
          <cell r="BE274">
            <v>0</v>
          </cell>
          <cell r="BF274">
            <v>2041278202</v>
          </cell>
          <cell r="BG274">
            <v>0</v>
          </cell>
          <cell r="BI274">
            <v>2321919515</v>
          </cell>
          <cell r="BJ274">
            <v>0</v>
          </cell>
          <cell r="BK274">
            <v>2321919515</v>
          </cell>
          <cell r="BL274">
            <v>0</v>
          </cell>
          <cell r="BM274">
            <v>0</v>
          </cell>
          <cell r="BN274">
            <v>2321919515</v>
          </cell>
          <cell r="BO274">
            <v>0</v>
          </cell>
          <cell r="BQ274">
            <v>2598919619</v>
          </cell>
          <cell r="BR274">
            <v>0</v>
          </cell>
          <cell r="BS274">
            <v>2598919619</v>
          </cell>
          <cell r="BT274">
            <v>0</v>
          </cell>
          <cell r="BU274">
            <v>0</v>
          </cell>
          <cell r="BV274">
            <v>2598919619</v>
          </cell>
          <cell r="BW274">
            <v>0</v>
          </cell>
          <cell r="BY274">
            <v>2878571055</v>
          </cell>
          <cell r="BZ274">
            <v>0</v>
          </cell>
          <cell r="CA274">
            <v>2878571055</v>
          </cell>
          <cell r="CB274">
            <v>0</v>
          </cell>
          <cell r="CC274">
            <v>0</v>
          </cell>
          <cell r="CD274">
            <v>2878571055</v>
          </cell>
          <cell r="CE274">
            <v>0</v>
          </cell>
          <cell r="CG274">
            <v>3169833369</v>
          </cell>
          <cell r="CH274">
            <v>0</v>
          </cell>
          <cell r="CI274">
            <v>3169833369</v>
          </cell>
          <cell r="CJ274">
            <v>0</v>
          </cell>
          <cell r="CK274">
            <v>0</v>
          </cell>
          <cell r="CL274">
            <v>3169833369</v>
          </cell>
          <cell r="CM274">
            <v>0</v>
          </cell>
          <cell r="CO274">
            <v>1761633037</v>
          </cell>
          <cell r="CP274">
            <v>0</v>
          </cell>
          <cell r="CQ274">
            <v>1761633037</v>
          </cell>
          <cell r="CR274">
            <v>0</v>
          </cell>
          <cell r="CS274">
            <v>0</v>
          </cell>
          <cell r="CT274">
            <v>1761633037</v>
          </cell>
          <cell r="CU274">
            <v>0</v>
          </cell>
        </row>
        <row r="275">
          <cell r="C275">
            <v>121210200102</v>
          </cell>
          <cell r="D275" t="str">
            <v>ASIGNACION ANTIGÜEDAD PERS CONTRATA</v>
          </cell>
          <cell r="E275">
            <v>55800186</v>
          </cell>
          <cell r="F275">
            <v>0</v>
          </cell>
          <cell r="G275">
            <v>55800186</v>
          </cell>
          <cell r="H275">
            <v>0</v>
          </cell>
          <cell r="I275">
            <v>0</v>
          </cell>
          <cell r="J275">
            <v>55800186</v>
          </cell>
          <cell r="K275">
            <v>0</v>
          </cell>
          <cell r="M275">
            <v>109659136</v>
          </cell>
          <cell r="N275">
            <v>0</v>
          </cell>
          <cell r="O275">
            <v>109659136</v>
          </cell>
          <cell r="P275">
            <v>0</v>
          </cell>
          <cell r="Q275">
            <v>0</v>
          </cell>
          <cell r="R275">
            <v>109659136</v>
          </cell>
          <cell r="S275">
            <v>0</v>
          </cell>
          <cell r="U275">
            <v>161708775</v>
          </cell>
          <cell r="V275">
            <v>0</v>
          </cell>
          <cell r="W275">
            <v>161708775</v>
          </cell>
          <cell r="X275">
            <v>0</v>
          </cell>
          <cell r="Y275">
            <v>0</v>
          </cell>
          <cell r="Z275">
            <v>161708775</v>
          </cell>
          <cell r="AA275">
            <v>0</v>
          </cell>
          <cell r="AC275">
            <v>213280827</v>
          </cell>
          <cell r="AD275">
            <v>0</v>
          </cell>
          <cell r="AE275">
            <v>213280827</v>
          </cell>
          <cell r="AF275">
            <v>0</v>
          </cell>
          <cell r="AG275">
            <v>0</v>
          </cell>
          <cell r="AH275">
            <v>213280827</v>
          </cell>
          <cell r="AI275">
            <v>0</v>
          </cell>
          <cell r="AK275">
            <v>263964862</v>
          </cell>
          <cell r="AL275">
            <v>0</v>
          </cell>
          <cell r="AM275">
            <v>263964862</v>
          </cell>
          <cell r="AN275">
            <v>0</v>
          </cell>
          <cell r="AO275">
            <v>0</v>
          </cell>
          <cell r="AP275">
            <v>263964862</v>
          </cell>
          <cell r="AQ275">
            <v>0</v>
          </cell>
          <cell r="AS275">
            <v>315466523</v>
          </cell>
          <cell r="AT275">
            <v>0</v>
          </cell>
          <cell r="AU275">
            <v>315466523</v>
          </cell>
          <cell r="AV275">
            <v>0</v>
          </cell>
          <cell r="AW275">
            <v>0</v>
          </cell>
          <cell r="AX275">
            <v>315466523</v>
          </cell>
          <cell r="AY275">
            <v>0</v>
          </cell>
          <cell r="BA275">
            <v>366212070</v>
          </cell>
          <cell r="BB275">
            <v>0</v>
          </cell>
          <cell r="BC275">
            <v>366212070</v>
          </cell>
          <cell r="BD275">
            <v>0</v>
          </cell>
          <cell r="BE275">
            <v>0</v>
          </cell>
          <cell r="BF275">
            <v>366212070</v>
          </cell>
          <cell r="BG275">
            <v>0</v>
          </cell>
          <cell r="BI275">
            <v>416252068</v>
          </cell>
          <cell r="BJ275">
            <v>0</v>
          </cell>
          <cell r="BK275">
            <v>416252068</v>
          </cell>
          <cell r="BL275">
            <v>0</v>
          </cell>
          <cell r="BM275">
            <v>0</v>
          </cell>
          <cell r="BN275">
            <v>416252068</v>
          </cell>
          <cell r="BO275">
            <v>0</v>
          </cell>
          <cell r="BQ275">
            <v>465976257</v>
          </cell>
          <cell r="BR275">
            <v>0</v>
          </cell>
          <cell r="BS275">
            <v>465976257</v>
          </cell>
          <cell r="BT275">
            <v>0</v>
          </cell>
          <cell r="BU275">
            <v>0</v>
          </cell>
          <cell r="BV275">
            <v>465976257</v>
          </cell>
          <cell r="BW275">
            <v>0</v>
          </cell>
          <cell r="BY275">
            <v>516399176</v>
          </cell>
          <cell r="BZ275">
            <v>0</v>
          </cell>
          <cell r="CA275">
            <v>516399176</v>
          </cell>
          <cell r="CB275">
            <v>0</v>
          </cell>
          <cell r="CC275">
            <v>0</v>
          </cell>
          <cell r="CD275">
            <v>516399176</v>
          </cell>
          <cell r="CE275">
            <v>0</v>
          </cell>
          <cell r="CG275">
            <v>565854070</v>
          </cell>
          <cell r="CH275">
            <v>0</v>
          </cell>
          <cell r="CI275">
            <v>565854070</v>
          </cell>
          <cell r="CJ275">
            <v>0</v>
          </cell>
          <cell r="CK275">
            <v>0</v>
          </cell>
          <cell r="CL275">
            <v>565854070</v>
          </cell>
          <cell r="CM275">
            <v>0</v>
          </cell>
          <cell r="CO275">
            <v>315466523</v>
          </cell>
          <cell r="CP275">
            <v>0</v>
          </cell>
          <cell r="CQ275">
            <v>315466523</v>
          </cell>
          <cell r="CR275">
            <v>0</v>
          </cell>
          <cell r="CS275">
            <v>0</v>
          </cell>
          <cell r="CT275">
            <v>315466523</v>
          </cell>
          <cell r="CU275">
            <v>0</v>
          </cell>
        </row>
        <row r="276">
          <cell r="C276">
            <v>121210200103</v>
          </cell>
          <cell r="D276" t="str">
            <v>ASIGNACION PROFESIONAL PERS CONTRATA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</row>
        <row r="277">
          <cell r="C277">
            <v>121210200105</v>
          </cell>
          <cell r="D277" t="str">
            <v>ASIG COLACION</v>
          </cell>
          <cell r="E277">
            <v>32424</v>
          </cell>
          <cell r="F277">
            <v>0</v>
          </cell>
          <cell r="G277">
            <v>32424</v>
          </cell>
          <cell r="H277">
            <v>0</v>
          </cell>
          <cell r="I277">
            <v>0</v>
          </cell>
          <cell r="J277">
            <v>32424</v>
          </cell>
          <cell r="K277">
            <v>0</v>
          </cell>
          <cell r="M277">
            <v>57746</v>
          </cell>
          <cell r="N277">
            <v>0</v>
          </cell>
          <cell r="O277">
            <v>57746</v>
          </cell>
          <cell r="P277">
            <v>0</v>
          </cell>
          <cell r="Q277">
            <v>0</v>
          </cell>
          <cell r="R277">
            <v>57746</v>
          </cell>
          <cell r="S277">
            <v>0</v>
          </cell>
          <cell r="U277">
            <v>76274</v>
          </cell>
          <cell r="V277">
            <v>0</v>
          </cell>
          <cell r="W277">
            <v>76274</v>
          </cell>
          <cell r="X277">
            <v>0</v>
          </cell>
          <cell r="Y277">
            <v>0</v>
          </cell>
          <cell r="Z277">
            <v>76274</v>
          </cell>
          <cell r="AA277">
            <v>0</v>
          </cell>
          <cell r="AC277">
            <v>94802</v>
          </cell>
          <cell r="AD277">
            <v>0</v>
          </cell>
          <cell r="AE277">
            <v>94802</v>
          </cell>
          <cell r="AF277">
            <v>0</v>
          </cell>
          <cell r="AG277">
            <v>0</v>
          </cell>
          <cell r="AH277">
            <v>94802</v>
          </cell>
          <cell r="AI277">
            <v>0</v>
          </cell>
          <cell r="AK277">
            <v>113330</v>
          </cell>
          <cell r="AL277">
            <v>0</v>
          </cell>
          <cell r="AM277">
            <v>113330</v>
          </cell>
          <cell r="AN277">
            <v>0</v>
          </cell>
          <cell r="AO277">
            <v>0</v>
          </cell>
          <cell r="AP277">
            <v>113330</v>
          </cell>
          <cell r="AQ277">
            <v>0</v>
          </cell>
          <cell r="AS277">
            <v>128770</v>
          </cell>
          <cell r="AT277">
            <v>0</v>
          </cell>
          <cell r="AU277">
            <v>128770</v>
          </cell>
          <cell r="AV277">
            <v>0</v>
          </cell>
          <cell r="AW277">
            <v>0</v>
          </cell>
          <cell r="AX277">
            <v>128770</v>
          </cell>
          <cell r="AY277">
            <v>0</v>
          </cell>
          <cell r="BA277">
            <v>147298</v>
          </cell>
          <cell r="BB277">
            <v>0</v>
          </cell>
          <cell r="BC277">
            <v>147298</v>
          </cell>
          <cell r="BD277">
            <v>0</v>
          </cell>
          <cell r="BE277">
            <v>0</v>
          </cell>
          <cell r="BF277">
            <v>147298</v>
          </cell>
          <cell r="BG277">
            <v>0</v>
          </cell>
          <cell r="BI277">
            <v>165826</v>
          </cell>
          <cell r="BJ277">
            <v>0</v>
          </cell>
          <cell r="BK277">
            <v>165826</v>
          </cell>
          <cell r="BL277">
            <v>0</v>
          </cell>
          <cell r="BM277">
            <v>0</v>
          </cell>
          <cell r="BN277">
            <v>165826</v>
          </cell>
          <cell r="BO277">
            <v>0</v>
          </cell>
          <cell r="BQ277">
            <v>184354</v>
          </cell>
          <cell r="BR277">
            <v>0</v>
          </cell>
          <cell r="BS277">
            <v>184354</v>
          </cell>
          <cell r="BT277">
            <v>0</v>
          </cell>
          <cell r="BU277">
            <v>0</v>
          </cell>
          <cell r="BV277">
            <v>184354</v>
          </cell>
          <cell r="BW277">
            <v>0</v>
          </cell>
          <cell r="BY277">
            <v>202728</v>
          </cell>
          <cell r="BZ277">
            <v>0</v>
          </cell>
          <cell r="CA277">
            <v>202728</v>
          </cell>
          <cell r="CB277">
            <v>0</v>
          </cell>
          <cell r="CC277">
            <v>0</v>
          </cell>
          <cell r="CD277">
            <v>202728</v>
          </cell>
          <cell r="CE277">
            <v>0</v>
          </cell>
          <cell r="CG277">
            <v>211992</v>
          </cell>
          <cell r="CH277">
            <v>0</v>
          </cell>
          <cell r="CI277">
            <v>211992</v>
          </cell>
          <cell r="CJ277">
            <v>0</v>
          </cell>
          <cell r="CK277">
            <v>0</v>
          </cell>
          <cell r="CL277">
            <v>211992</v>
          </cell>
          <cell r="CM277">
            <v>0</v>
          </cell>
          <cell r="CO277">
            <v>128770</v>
          </cell>
          <cell r="CP277">
            <v>0</v>
          </cell>
          <cell r="CQ277">
            <v>128770</v>
          </cell>
          <cell r="CR277">
            <v>0</v>
          </cell>
          <cell r="CS277">
            <v>0</v>
          </cell>
          <cell r="CT277">
            <v>128770</v>
          </cell>
          <cell r="CU277">
            <v>0</v>
          </cell>
        </row>
        <row r="278">
          <cell r="C278">
            <v>121210200107</v>
          </cell>
          <cell r="D278" t="str">
            <v>ASIG DL3551 PERS MED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</row>
        <row r="279">
          <cell r="C279">
            <v>121210200109</v>
          </cell>
          <cell r="D279" t="str">
            <v>ASIG ESPECIALIDAD OTROS PROFESION</v>
          </cell>
          <cell r="E279">
            <v>2670363</v>
          </cell>
          <cell r="F279">
            <v>0</v>
          </cell>
          <cell r="G279">
            <v>2670363</v>
          </cell>
          <cell r="H279">
            <v>0</v>
          </cell>
          <cell r="I279">
            <v>0</v>
          </cell>
          <cell r="J279">
            <v>0</v>
          </cell>
          <cell r="K279">
            <v>2670363</v>
          </cell>
          <cell r="M279">
            <v>5210968</v>
          </cell>
          <cell r="N279">
            <v>0</v>
          </cell>
          <cell r="O279">
            <v>5210968</v>
          </cell>
          <cell r="P279">
            <v>0</v>
          </cell>
          <cell r="Q279">
            <v>0</v>
          </cell>
          <cell r="R279">
            <v>0</v>
          </cell>
          <cell r="S279">
            <v>5210968</v>
          </cell>
          <cell r="U279">
            <v>7631329</v>
          </cell>
          <cell r="V279">
            <v>0</v>
          </cell>
          <cell r="W279">
            <v>7631329</v>
          </cell>
          <cell r="X279">
            <v>0</v>
          </cell>
          <cell r="Y279">
            <v>0</v>
          </cell>
          <cell r="Z279">
            <v>0</v>
          </cell>
          <cell r="AA279">
            <v>7631329</v>
          </cell>
          <cell r="AC279">
            <v>10075523</v>
          </cell>
          <cell r="AD279">
            <v>0</v>
          </cell>
          <cell r="AE279">
            <v>10075523</v>
          </cell>
          <cell r="AF279">
            <v>0</v>
          </cell>
          <cell r="AG279">
            <v>0</v>
          </cell>
          <cell r="AH279">
            <v>0</v>
          </cell>
          <cell r="AI279">
            <v>10075523</v>
          </cell>
          <cell r="AK279">
            <v>12285104</v>
          </cell>
          <cell r="AL279">
            <v>0</v>
          </cell>
          <cell r="AM279">
            <v>12285104</v>
          </cell>
          <cell r="AN279">
            <v>0</v>
          </cell>
          <cell r="AO279">
            <v>0</v>
          </cell>
          <cell r="AP279">
            <v>0</v>
          </cell>
          <cell r="AQ279">
            <v>12285104</v>
          </cell>
          <cell r="AS279">
            <v>14554927</v>
          </cell>
          <cell r="AT279">
            <v>0</v>
          </cell>
          <cell r="AU279">
            <v>14554927</v>
          </cell>
          <cell r="AV279">
            <v>0</v>
          </cell>
          <cell r="AW279">
            <v>0</v>
          </cell>
          <cell r="AX279">
            <v>0</v>
          </cell>
          <cell r="AY279">
            <v>14554927</v>
          </cell>
          <cell r="BA279">
            <v>16858851</v>
          </cell>
          <cell r="BB279">
            <v>0</v>
          </cell>
          <cell r="BC279">
            <v>16858851</v>
          </cell>
          <cell r="BD279">
            <v>0</v>
          </cell>
          <cell r="BE279">
            <v>0</v>
          </cell>
          <cell r="BF279">
            <v>0</v>
          </cell>
          <cell r="BG279">
            <v>16858851</v>
          </cell>
          <cell r="BI279">
            <v>19208182</v>
          </cell>
          <cell r="BJ279">
            <v>0</v>
          </cell>
          <cell r="BK279">
            <v>19208182</v>
          </cell>
          <cell r="BL279">
            <v>0</v>
          </cell>
          <cell r="BM279">
            <v>0</v>
          </cell>
          <cell r="BN279">
            <v>0</v>
          </cell>
          <cell r="BO279">
            <v>19208182</v>
          </cell>
          <cell r="BQ279">
            <v>21621795</v>
          </cell>
          <cell r="BR279">
            <v>0</v>
          </cell>
          <cell r="BS279">
            <v>21621795</v>
          </cell>
          <cell r="BT279">
            <v>0</v>
          </cell>
          <cell r="BU279">
            <v>0</v>
          </cell>
          <cell r="BV279">
            <v>0</v>
          </cell>
          <cell r="BW279">
            <v>21621795</v>
          </cell>
          <cell r="BY279">
            <v>24112417</v>
          </cell>
          <cell r="BZ279">
            <v>0</v>
          </cell>
          <cell r="CA279">
            <v>24112417</v>
          </cell>
          <cell r="CB279">
            <v>0</v>
          </cell>
          <cell r="CC279">
            <v>0</v>
          </cell>
          <cell r="CD279">
            <v>0</v>
          </cell>
          <cell r="CE279">
            <v>24112417</v>
          </cell>
          <cell r="CG279">
            <v>27255517</v>
          </cell>
          <cell r="CH279">
            <v>0</v>
          </cell>
          <cell r="CI279">
            <v>27255517</v>
          </cell>
          <cell r="CJ279">
            <v>0</v>
          </cell>
          <cell r="CK279">
            <v>0</v>
          </cell>
          <cell r="CL279">
            <v>0</v>
          </cell>
          <cell r="CM279">
            <v>27255517</v>
          </cell>
          <cell r="CO279">
            <v>14554927</v>
          </cell>
          <cell r="CP279">
            <v>0</v>
          </cell>
          <cell r="CQ279">
            <v>14554927</v>
          </cell>
          <cell r="CR279">
            <v>0</v>
          </cell>
          <cell r="CS279">
            <v>0</v>
          </cell>
          <cell r="CT279">
            <v>0</v>
          </cell>
          <cell r="CU279">
            <v>14554927</v>
          </cell>
        </row>
        <row r="280">
          <cell r="C280">
            <v>121210200111</v>
          </cell>
          <cell r="D280" t="str">
            <v>ASIGN MOVILZACION</v>
          </cell>
          <cell r="E280">
            <v>4268738</v>
          </cell>
          <cell r="F280">
            <v>0</v>
          </cell>
          <cell r="G280">
            <v>4268738</v>
          </cell>
          <cell r="H280">
            <v>0</v>
          </cell>
          <cell r="I280">
            <v>0</v>
          </cell>
          <cell r="J280">
            <v>4268738</v>
          </cell>
          <cell r="K280">
            <v>0</v>
          </cell>
          <cell r="M280">
            <v>8472447</v>
          </cell>
          <cell r="N280">
            <v>0</v>
          </cell>
          <cell r="O280">
            <v>8472447</v>
          </cell>
          <cell r="P280">
            <v>0</v>
          </cell>
          <cell r="Q280">
            <v>0</v>
          </cell>
          <cell r="R280">
            <v>8472447</v>
          </cell>
          <cell r="S280">
            <v>0</v>
          </cell>
          <cell r="U280">
            <v>12494631</v>
          </cell>
          <cell r="V280">
            <v>0</v>
          </cell>
          <cell r="W280">
            <v>12494631</v>
          </cell>
          <cell r="X280">
            <v>0</v>
          </cell>
          <cell r="Y280">
            <v>0</v>
          </cell>
          <cell r="Z280">
            <v>12494631</v>
          </cell>
          <cell r="AA280">
            <v>0</v>
          </cell>
          <cell r="AC280">
            <v>16363648</v>
          </cell>
          <cell r="AD280">
            <v>0</v>
          </cell>
          <cell r="AE280">
            <v>16363648</v>
          </cell>
          <cell r="AF280">
            <v>0</v>
          </cell>
          <cell r="AG280">
            <v>0</v>
          </cell>
          <cell r="AH280">
            <v>16363648</v>
          </cell>
          <cell r="AI280">
            <v>0</v>
          </cell>
          <cell r="AK280">
            <v>20146628</v>
          </cell>
          <cell r="AL280">
            <v>0</v>
          </cell>
          <cell r="AM280">
            <v>20146628</v>
          </cell>
          <cell r="AN280">
            <v>0</v>
          </cell>
          <cell r="AO280">
            <v>0</v>
          </cell>
          <cell r="AP280">
            <v>20146628</v>
          </cell>
          <cell r="AQ280">
            <v>0</v>
          </cell>
          <cell r="AS280">
            <v>23926081</v>
          </cell>
          <cell r="AT280">
            <v>0</v>
          </cell>
          <cell r="AU280">
            <v>23926081</v>
          </cell>
          <cell r="AV280">
            <v>0</v>
          </cell>
          <cell r="AW280">
            <v>0</v>
          </cell>
          <cell r="AX280">
            <v>23926081</v>
          </cell>
          <cell r="AY280">
            <v>0</v>
          </cell>
          <cell r="BA280">
            <v>27679846</v>
          </cell>
          <cell r="BB280">
            <v>0</v>
          </cell>
          <cell r="BC280">
            <v>27679846</v>
          </cell>
          <cell r="BD280">
            <v>0</v>
          </cell>
          <cell r="BE280">
            <v>0</v>
          </cell>
          <cell r="BF280">
            <v>27679846</v>
          </cell>
          <cell r="BG280">
            <v>0</v>
          </cell>
          <cell r="BI280">
            <v>31458596</v>
          </cell>
          <cell r="BJ280">
            <v>0</v>
          </cell>
          <cell r="BK280">
            <v>31458596</v>
          </cell>
          <cell r="BL280">
            <v>0</v>
          </cell>
          <cell r="BM280">
            <v>0</v>
          </cell>
          <cell r="BN280">
            <v>31458596</v>
          </cell>
          <cell r="BO280">
            <v>0</v>
          </cell>
          <cell r="BQ280">
            <v>35311347</v>
          </cell>
          <cell r="BR280">
            <v>0</v>
          </cell>
          <cell r="BS280">
            <v>35311347</v>
          </cell>
          <cell r="BT280">
            <v>0</v>
          </cell>
          <cell r="BU280">
            <v>0</v>
          </cell>
          <cell r="BV280">
            <v>35311347</v>
          </cell>
          <cell r="BW280">
            <v>0</v>
          </cell>
          <cell r="BY280">
            <v>39192146</v>
          </cell>
          <cell r="BZ280">
            <v>0</v>
          </cell>
          <cell r="CA280">
            <v>39192146</v>
          </cell>
          <cell r="CB280">
            <v>0</v>
          </cell>
          <cell r="CC280">
            <v>0</v>
          </cell>
          <cell r="CD280">
            <v>39192146</v>
          </cell>
          <cell r="CE280">
            <v>0</v>
          </cell>
          <cell r="CG280">
            <v>43106651</v>
          </cell>
          <cell r="CH280">
            <v>0</v>
          </cell>
          <cell r="CI280">
            <v>43106651</v>
          </cell>
          <cell r="CJ280">
            <v>0</v>
          </cell>
          <cell r="CK280">
            <v>0</v>
          </cell>
          <cell r="CL280">
            <v>43106651</v>
          </cell>
          <cell r="CM280">
            <v>0</v>
          </cell>
          <cell r="CO280">
            <v>23926081</v>
          </cell>
          <cell r="CP280">
            <v>0</v>
          </cell>
          <cell r="CQ280">
            <v>23926081</v>
          </cell>
          <cell r="CR280">
            <v>0</v>
          </cell>
          <cell r="CS280">
            <v>0</v>
          </cell>
          <cell r="CT280">
            <v>23926081</v>
          </cell>
          <cell r="CU280">
            <v>0</v>
          </cell>
        </row>
        <row r="281">
          <cell r="C281">
            <v>121210200113</v>
          </cell>
          <cell r="D281" t="str">
            <v>ASIGNAC Y BONIFICAC COMPENSATORIA</v>
          </cell>
          <cell r="E281">
            <v>1676279</v>
          </cell>
          <cell r="F281">
            <v>0</v>
          </cell>
          <cell r="G281">
            <v>1676279</v>
          </cell>
          <cell r="H281">
            <v>0</v>
          </cell>
          <cell r="I281">
            <v>0</v>
          </cell>
          <cell r="J281">
            <v>0</v>
          </cell>
          <cell r="K281">
            <v>1676279</v>
          </cell>
          <cell r="M281">
            <v>3305882</v>
          </cell>
          <cell r="N281">
            <v>0</v>
          </cell>
          <cell r="O281">
            <v>3305882</v>
          </cell>
          <cell r="P281">
            <v>0</v>
          </cell>
          <cell r="Q281">
            <v>0</v>
          </cell>
          <cell r="R281">
            <v>0</v>
          </cell>
          <cell r="S281">
            <v>3305882</v>
          </cell>
          <cell r="U281">
            <v>4938882</v>
          </cell>
          <cell r="V281">
            <v>0</v>
          </cell>
          <cell r="W281">
            <v>4938882</v>
          </cell>
          <cell r="X281">
            <v>0</v>
          </cell>
          <cell r="Y281">
            <v>0</v>
          </cell>
          <cell r="Z281">
            <v>0</v>
          </cell>
          <cell r="AA281">
            <v>4938882</v>
          </cell>
          <cell r="AC281">
            <v>6511972</v>
          </cell>
          <cell r="AD281">
            <v>0</v>
          </cell>
          <cell r="AE281">
            <v>6511972</v>
          </cell>
          <cell r="AF281">
            <v>0</v>
          </cell>
          <cell r="AG281">
            <v>0</v>
          </cell>
          <cell r="AH281">
            <v>0</v>
          </cell>
          <cell r="AI281">
            <v>6511972</v>
          </cell>
          <cell r="AK281">
            <v>8049165</v>
          </cell>
          <cell r="AL281">
            <v>0</v>
          </cell>
          <cell r="AM281">
            <v>8049165</v>
          </cell>
          <cell r="AN281">
            <v>0</v>
          </cell>
          <cell r="AO281">
            <v>0</v>
          </cell>
          <cell r="AP281">
            <v>0</v>
          </cell>
          <cell r="AQ281">
            <v>8049165</v>
          </cell>
          <cell r="AS281">
            <v>9602649</v>
          </cell>
          <cell r="AT281">
            <v>0</v>
          </cell>
          <cell r="AU281">
            <v>9602649</v>
          </cell>
          <cell r="AV281">
            <v>0</v>
          </cell>
          <cell r="AW281">
            <v>0</v>
          </cell>
          <cell r="AX281">
            <v>0</v>
          </cell>
          <cell r="AY281">
            <v>9602649</v>
          </cell>
          <cell r="BA281">
            <v>11253274</v>
          </cell>
          <cell r="BB281">
            <v>0</v>
          </cell>
          <cell r="BC281">
            <v>11253274</v>
          </cell>
          <cell r="BD281">
            <v>0</v>
          </cell>
          <cell r="BE281">
            <v>0</v>
          </cell>
          <cell r="BF281">
            <v>0</v>
          </cell>
          <cell r="BG281">
            <v>11253274</v>
          </cell>
          <cell r="BI281">
            <v>12902385</v>
          </cell>
          <cell r="BJ281">
            <v>0</v>
          </cell>
          <cell r="BK281">
            <v>12902385</v>
          </cell>
          <cell r="BL281">
            <v>0</v>
          </cell>
          <cell r="BM281">
            <v>0</v>
          </cell>
          <cell r="BN281">
            <v>0</v>
          </cell>
          <cell r="BO281">
            <v>12902385</v>
          </cell>
          <cell r="BQ281">
            <v>14641832</v>
          </cell>
          <cell r="BR281">
            <v>0</v>
          </cell>
          <cell r="BS281">
            <v>14641832</v>
          </cell>
          <cell r="BT281">
            <v>0</v>
          </cell>
          <cell r="BU281">
            <v>0</v>
          </cell>
          <cell r="BV281">
            <v>0</v>
          </cell>
          <cell r="BW281">
            <v>14641832</v>
          </cell>
          <cell r="BY281">
            <v>16483594</v>
          </cell>
          <cell r="BZ281">
            <v>0</v>
          </cell>
          <cell r="CA281">
            <v>16483594</v>
          </cell>
          <cell r="CB281">
            <v>0</v>
          </cell>
          <cell r="CC281">
            <v>0</v>
          </cell>
          <cell r="CD281">
            <v>0</v>
          </cell>
          <cell r="CE281">
            <v>16483594</v>
          </cell>
          <cell r="CG281">
            <v>18348410</v>
          </cell>
          <cell r="CH281">
            <v>0</v>
          </cell>
          <cell r="CI281">
            <v>18348410</v>
          </cell>
          <cell r="CJ281">
            <v>0</v>
          </cell>
          <cell r="CK281">
            <v>0</v>
          </cell>
          <cell r="CL281">
            <v>0</v>
          </cell>
          <cell r="CM281">
            <v>18348410</v>
          </cell>
          <cell r="CO281">
            <v>9602649</v>
          </cell>
          <cell r="CP281">
            <v>0</v>
          </cell>
          <cell r="CQ281">
            <v>9602649</v>
          </cell>
          <cell r="CR281">
            <v>0</v>
          </cell>
          <cell r="CS281">
            <v>0</v>
          </cell>
          <cell r="CT281">
            <v>0</v>
          </cell>
          <cell r="CU281">
            <v>9602649</v>
          </cell>
        </row>
        <row r="282">
          <cell r="C282">
            <v>121210200114</v>
          </cell>
          <cell r="D282" t="str">
            <v>ASIG ART 4 L18717 PERS MEDICO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</row>
        <row r="283">
          <cell r="C283">
            <v>121210200115</v>
          </cell>
          <cell r="D283" t="str">
            <v>ASIG DE INCREMENTO REM IMP DL 3501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</row>
        <row r="284">
          <cell r="C284">
            <v>121210200118</v>
          </cell>
          <cell r="D284" t="str">
            <v xml:space="preserve">ASIGN RESPOSABILIDAD  </v>
          </cell>
          <cell r="E284">
            <v>10925812</v>
          </cell>
          <cell r="F284">
            <v>0</v>
          </cell>
          <cell r="G284">
            <v>10925812</v>
          </cell>
          <cell r="H284">
            <v>0</v>
          </cell>
          <cell r="I284">
            <v>0</v>
          </cell>
          <cell r="J284">
            <v>10925812</v>
          </cell>
          <cell r="K284">
            <v>0</v>
          </cell>
          <cell r="M284">
            <v>20291836</v>
          </cell>
          <cell r="N284">
            <v>0</v>
          </cell>
          <cell r="O284">
            <v>20291836</v>
          </cell>
          <cell r="P284">
            <v>0</v>
          </cell>
          <cell r="Q284">
            <v>0</v>
          </cell>
          <cell r="R284">
            <v>20291836</v>
          </cell>
          <cell r="S284">
            <v>0</v>
          </cell>
          <cell r="U284">
            <v>29254925</v>
          </cell>
          <cell r="V284">
            <v>0</v>
          </cell>
          <cell r="W284">
            <v>29254925</v>
          </cell>
          <cell r="X284">
            <v>0</v>
          </cell>
          <cell r="Y284">
            <v>0</v>
          </cell>
          <cell r="Z284">
            <v>29254925</v>
          </cell>
          <cell r="AA284">
            <v>0</v>
          </cell>
          <cell r="AC284">
            <v>37154951</v>
          </cell>
          <cell r="AD284">
            <v>0</v>
          </cell>
          <cell r="AE284">
            <v>37154951</v>
          </cell>
          <cell r="AF284">
            <v>0</v>
          </cell>
          <cell r="AG284">
            <v>0</v>
          </cell>
          <cell r="AH284">
            <v>37154951</v>
          </cell>
          <cell r="AI284">
            <v>0</v>
          </cell>
          <cell r="AK284">
            <v>44858588</v>
          </cell>
          <cell r="AL284">
            <v>0</v>
          </cell>
          <cell r="AM284">
            <v>44858588</v>
          </cell>
          <cell r="AN284">
            <v>0</v>
          </cell>
          <cell r="AO284">
            <v>0</v>
          </cell>
          <cell r="AP284">
            <v>44858588</v>
          </cell>
          <cell r="AQ284">
            <v>0</v>
          </cell>
          <cell r="AS284">
            <v>52627135</v>
          </cell>
          <cell r="AT284">
            <v>0</v>
          </cell>
          <cell r="AU284">
            <v>52627135</v>
          </cell>
          <cell r="AV284">
            <v>0</v>
          </cell>
          <cell r="AW284">
            <v>0</v>
          </cell>
          <cell r="AX284">
            <v>52627135</v>
          </cell>
          <cell r="AY284">
            <v>0</v>
          </cell>
          <cell r="BA284">
            <v>59586420</v>
          </cell>
          <cell r="BB284">
            <v>0</v>
          </cell>
          <cell r="BC284">
            <v>59586420</v>
          </cell>
          <cell r="BD284">
            <v>0</v>
          </cell>
          <cell r="BE284">
            <v>0</v>
          </cell>
          <cell r="BF284">
            <v>59586420</v>
          </cell>
          <cell r="BG284">
            <v>0</v>
          </cell>
          <cell r="BI284">
            <v>65952470</v>
          </cell>
          <cell r="BJ284">
            <v>0</v>
          </cell>
          <cell r="BK284">
            <v>65952470</v>
          </cell>
          <cell r="BL284">
            <v>0</v>
          </cell>
          <cell r="BM284">
            <v>0</v>
          </cell>
          <cell r="BN284">
            <v>65952470</v>
          </cell>
          <cell r="BO284">
            <v>0</v>
          </cell>
          <cell r="BQ284">
            <v>72404909</v>
          </cell>
          <cell r="BR284">
            <v>0</v>
          </cell>
          <cell r="BS284">
            <v>72404909</v>
          </cell>
          <cell r="BT284">
            <v>0</v>
          </cell>
          <cell r="BU284">
            <v>0</v>
          </cell>
          <cell r="BV284">
            <v>72404909</v>
          </cell>
          <cell r="BW284">
            <v>0</v>
          </cell>
          <cell r="BY284">
            <v>78621838</v>
          </cell>
          <cell r="BZ284">
            <v>0</v>
          </cell>
          <cell r="CA284">
            <v>78621838</v>
          </cell>
          <cell r="CB284">
            <v>0</v>
          </cell>
          <cell r="CC284">
            <v>0</v>
          </cell>
          <cell r="CD284">
            <v>78621838</v>
          </cell>
          <cell r="CE284">
            <v>0</v>
          </cell>
          <cell r="CG284">
            <v>84931221</v>
          </cell>
          <cell r="CH284">
            <v>0</v>
          </cell>
          <cell r="CI284">
            <v>84931221</v>
          </cell>
          <cell r="CJ284">
            <v>0</v>
          </cell>
          <cell r="CK284">
            <v>0</v>
          </cell>
          <cell r="CL284">
            <v>84931221</v>
          </cell>
          <cell r="CM284">
            <v>0</v>
          </cell>
          <cell r="CO284">
            <v>52627135</v>
          </cell>
          <cell r="CP284">
            <v>0</v>
          </cell>
          <cell r="CQ284">
            <v>52627135</v>
          </cell>
          <cell r="CR284">
            <v>0</v>
          </cell>
          <cell r="CS284">
            <v>0</v>
          </cell>
          <cell r="CT284">
            <v>52627135</v>
          </cell>
          <cell r="CU284">
            <v>0</v>
          </cell>
        </row>
        <row r="285">
          <cell r="C285">
            <v>121210200119</v>
          </cell>
          <cell r="D285" t="str">
            <v>ASIGN TURNO</v>
          </cell>
          <cell r="E285">
            <v>5660586</v>
          </cell>
          <cell r="F285">
            <v>0</v>
          </cell>
          <cell r="G285">
            <v>5660586</v>
          </cell>
          <cell r="H285">
            <v>0</v>
          </cell>
          <cell r="I285">
            <v>0</v>
          </cell>
          <cell r="J285">
            <v>0</v>
          </cell>
          <cell r="K285">
            <v>5660586</v>
          </cell>
          <cell r="M285">
            <v>11899478</v>
          </cell>
          <cell r="N285">
            <v>0</v>
          </cell>
          <cell r="O285">
            <v>11899478</v>
          </cell>
          <cell r="P285">
            <v>0</v>
          </cell>
          <cell r="Q285">
            <v>0</v>
          </cell>
          <cell r="R285">
            <v>0</v>
          </cell>
          <cell r="S285">
            <v>11899478</v>
          </cell>
          <cell r="U285">
            <v>17630751</v>
          </cell>
          <cell r="V285">
            <v>0</v>
          </cell>
          <cell r="W285">
            <v>17630751</v>
          </cell>
          <cell r="X285">
            <v>0</v>
          </cell>
          <cell r="Y285">
            <v>0</v>
          </cell>
          <cell r="Z285">
            <v>0</v>
          </cell>
          <cell r="AA285">
            <v>17630751</v>
          </cell>
          <cell r="AC285">
            <v>23161237</v>
          </cell>
          <cell r="AD285">
            <v>0</v>
          </cell>
          <cell r="AE285">
            <v>23161237</v>
          </cell>
          <cell r="AF285">
            <v>0</v>
          </cell>
          <cell r="AG285">
            <v>0</v>
          </cell>
          <cell r="AH285">
            <v>0</v>
          </cell>
          <cell r="AI285">
            <v>23161237</v>
          </cell>
          <cell r="AK285">
            <v>28516615</v>
          </cell>
          <cell r="AL285">
            <v>0</v>
          </cell>
          <cell r="AM285">
            <v>28516615</v>
          </cell>
          <cell r="AN285">
            <v>0</v>
          </cell>
          <cell r="AO285">
            <v>0</v>
          </cell>
          <cell r="AP285">
            <v>0</v>
          </cell>
          <cell r="AQ285">
            <v>28516615</v>
          </cell>
          <cell r="AS285">
            <v>33880357</v>
          </cell>
          <cell r="AT285">
            <v>0</v>
          </cell>
          <cell r="AU285">
            <v>33880357</v>
          </cell>
          <cell r="AV285">
            <v>0</v>
          </cell>
          <cell r="AW285">
            <v>0</v>
          </cell>
          <cell r="AX285">
            <v>0</v>
          </cell>
          <cell r="AY285">
            <v>33880357</v>
          </cell>
          <cell r="BA285">
            <v>39166287</v>
          </cell>
          <cell r="BB285">
            <v>0</v>
          </cell>
          <cell r="BC285">
            <v>39166287</v>
          </cell>
          <cell r="BD285">
            <v>0</v>
          </cell>
          <cell r="BE285">
            <v>0</v>
          </cell>
          <cell r="BF285">
            <v>0</v>
          </cell>
          <cell r="BG285">
            <v>39166287</v>
          </cell>
          <cell r="BI285">
            <v>44242649</v>
          </cell>
          <cell r="BJ285">
            <v>0</v>
          </cell>
          <cell r="BK285">
            <v>44242649</v>
          </cell>
          <cell r="BL285">
            <v>0</v>
          </cell>
          <cell r="BM285">
            <v>0</v>
          </cell>
          <cell r="BN285">
            <v>0</v>
          </cell>
          <cell r="BO285">
            <v>44242649</v>
          </cell>
          <cell r="BQ285">
            <v>49838605</v>
          </cell>
          <cell r="BR285">
            <v>0</v>
          </cell>
          <cell r="BS285">
            <v>49838605</v>
          </cell>
          <cell r="BT285">
            <v>0</v>
          </cell>
          <cell r="BU285">
            <v>0</v>
          </cell>
          <cell r="BV285">
            <v>0</v>
          </cell>
          <cell r="BW285">
            <v>49838605</v>
          </cell>
          <cell r="BY285">
            <v>55716697</v>
          </cell>
          <cell r="BZ285">
            <v>0</v>
          </cell>
          <cell r="CA285">
            <v>55716697</v>
          </cell>
          <cell r="CB285">
            <v>0</v>
          </cell>
          <cell r="CC285">
            <v>0</v>
          </cell>
          <cell r="CD285">
            <v>0</v>
          </cell>
          <cell r="CE285">
            <v>55716697</v>
          </cell>
          <cell r="CG285">
            <v>61289799</v>
          </cell>
          <cell r="CH285">
            <v>0</v>
          </cell>
          <cell r="CI285">
            <v>61289799</v>
          </cell>
          <cell r="CJ285">
            <v>0</v>
          </cell>
          <cell r="CK285">
            <v>0</v>
          </cell>
          <cell r="CL285">
            <v>0</v>
          </cell>
          <cell r="CM285">
            <v>61289799</v>
          </cell>
          <cell r="CO285">
            <v>33880357</v>
          </cell>
          <cell r="CP285">
            <v>0</v>
          </cell>
          <cell r="CQ285">
            <v>33880357</v>
          </cell>
          <cell r="CR285">
            <v>0</v>
          </cell>
          <cell r="CS285">
            <v>0</v>
          </cell>
          <cell r="CT285">
            <v>0</v>
          </cell>
          <cell r="CU285">
            <v>33880357</v>
          </cell>
        </row>
        <row r="286">
          <cell r="C286">
            <v>121210200127</v>
          </cell>
          <cell r="D286" t="str">
            <v>ASIGNACION ESTIMULO</v>
          </cell>
          <cell r="E286">
            <v>1470298</v>
          </cell>
          <cell r="F286">
            <v>0</v>
          </cell>
          <cell r="G286">
            <v>1470298</v>
          </cell>
          <cell r="H286">
            <v>0</v>
          </cell>
          <cell r="I286">
            <v>0</v>
          </cell>
          <cell r="J286">
            <v>0</v>
          </cell>
          <cell r="K286">
            <v>1470298</v>
          </cell>
          <cell r="M286">
            <v>3012428</v>
          </cell>
          <cell r="N286">
            <v>0</v>
          </cell>
          <cell r="O286">
            <v>3012428</v>
          </cell>
          <cell r="P286">
            <v>0</v>
          </cell>
          <cell r="Q286">
            <v>0</v>
          </cell>
          <cell r="R286">
            <v>0</v>
          </cell>
          <cell r="S286">
            <v>3012428</v>
          </cell>
          <cell r="U286">
            <v>4479571</v>
          </cell>
          <cell r="V286">
            <v>0</v>
          </cell>
          <cell r="W286">
            <v>4479571</v>
          </cell>
          <cell r="X286">
            <v>0</v>
          </cell>
          <cell r="Y286">
            <v>0</v>
          </cell>
          <cell r="Z286">
            <v>0</v>
          </cell>
          <cell r="AA286">
            <v>4479571</v>
          </cell>
          <cell r="AC286">
            <v>5780909</v>
          </cell>
          <cell r="AD286">
            <v>0</v>
          </cell>
          <cell r="AE286">
            <v>5780909</v>
          </cell>
          <cell r="AF286">
            <v>0</v>
          </cell>
          <cell r="AG286">
            <v>0</v>
          </cell>
          <cell r="AH286">
            <v>0</v>
          </cell>
          <cell r="AI286">
            <v>5780909</v>
          </cell>
          <cell r="AK286">
            <v>7026424</v>
          </cell>
          <cell r="AL286">
            <v>0</v>
          </cell>
          <cell r="AM286">
            <v>7026424</v>
          </cell>
          <cell r="AN286">
            <v>0</v>
          </cell>
          <cell r="AO286">
            <v>0</v>
          </cell>
          <cell r="AP286">
            <v>0</v>
          </cell>
          <cell r="AQ286">
            <v>7026424</v>
          </cell>
          <cell r="AS286">
            <v>8314307</v>
          </cell>
          <cell r="AT286">
            <v>0</v>
          </cell>
          <cell r="AU286">
            <v>8314307</v>
          </cell>
          <cell r="AV286">
            <v>0</v>
          </cell>
          <cell r="AW286">
            <v>0</v>
          </cell>
          <cell r="AX286">
            <v>0</v>
          </cell>
          <cell r="AY286">
            <v>8314307</v>
          </cell>
          <cell r="BA286">
            <v>9630244</v>
          </cell>
          <cell r="BB286">
            <v>0</v>
          </cell>
          <cell r="BC286">
            <v>9630244</v>
          </cell>
          <cell r="BD286">
            <v>0</v>
          </cell>
          <cell r="BE286">
            <v>0</v>
          </cell>
          <cell r="BF286">
            <v>0</v>
          </cell>
          <cell r="BG286">
            <v>9630244</v>
          </cell>
          <cell r="BI286">
            <v>11040503</v>
          </cell>
          <cell r="BJ286">
            <v>0</v>
          </cell>
          <cell r="BK286">
            <v>11040503</v>
          </cell>
          <cell r="BL286">
            <v>0</v>
          </cell>
          <cell r="BM286">
            <v>0</v>
          </cell>
          <cell r="BN286">
            <v>0</v>
          </cell>
          <cell r="BO286">
            <v>11040503</v>
          </cell>
          <cell r="BQ286">
            <v>12561273</v>
          </cell>
          <cell r="BR286">
            <v>0</v>
          </cell>
          <cell r="BS286">
            <v>12561273</v>
          </cell>
          <cell r="BT286">
            <v>0</v>
          </cell>
          <cell r="BU286">
            <v>0</v>
          </cell>
          <cell r="BV286">
            <v>0</v>
          </cell>
          <cell r="BW286">
            <v>12561273</v>
          </cell>
          <cell r="BY286">
            <v>14201429</v>
          </cell>
          <cell r="BZ286">
            <v>0</v>
          </cell>
          <cell r="CA286">
            <v>14201429</v>
          </cell>
          <cell r="CB286">
            <v>0</v>
          </cell>
          <cell r="CC286">
            <v>0</v>
          </cell>
          <cell r="CD286">
            <v>0</v>
          </cell>
          <cell r="CE286">
            <v>14201429</v>
          </cell>
          <cell r="CG286">
            <v>15863306</v>
          </cell>
          <cell r="CH286">
            <v>0</v>
          </cell>
          <cell r="CI286">
            <v>15863306</v>
          </cell>
          <cell r="CJ286">
            <v>0</v>
          </cell>
          <cell r="CK286">
            <v>0</v>
          </cell>
          <cell r="CL286">
            <v>0</v>
          </cell>
          <cell r="CM286">
            <v>15863306</v>
          </cell>
          <cell r="CO286">
            <v>8314307</v>
          </cell>
          <cell r="CP286">
            <v>0</v>
          </cell>
          <cell r="CQ286">
            <v>8314307</v>
          </cell>
          <cell r="CR286">
            <v>0</v>
          </cell>
          <cell r="CS286">
            <v>0</v>
          </cell>
          <cell r="CT286">
            <v>0</v>
          </cell>
          <cell r="CU286">
            <v>8314307</v>
          </cell>
        </row>
        <row r="287">
          <cell r="C287">
            <v>121210200128</v>
          </cell>
          <cell r="D287" t="str">
            <v>ASIG LEY 19112 PERS MEDICO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</row>
        <row r="288">
          <cell r="C288">
            <v>121210200129</v>
          </cell>
          <cell r="D288" t="str">
            <v>BONIF DE ESPECIALIDAD EN FALENCIA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</row>
        <row r="289">
          <cell r="C289">
            <v>121210200130</v>
          </cell>
          <cell r="D289" t="str">
            <v>ASIGNACION ESPECIAL COMPENSATORIA</v>
          </cell>
          <cell r="E289">
            <v>12209040</v>
          </cell>
          <cell r="F289">
            <v>0</v>
          </cell>
          <cell r="G289">
            <v>12209040</v>
          </cell>
          <cell r="H289">
            <v>0</v>
          </cell>
          <cell r="I289">
            <v>0</v>
          </cell>
          <cell r="J289">
            <v>0</v>
          </cell>
          <cell r="K289">
            <v>12209040</v>
          </cell>
          <cell r="M289">
            <v>24533074</v>
          </cell>
          <cell r="N289">
            <v>0</v>
          </cell>
          <cell r="O289">
            <v>24533074</v>
          </cell>
          <cell r="P289">
            <v>0</v>
          </cell>
          <cell r="Q289">
            <v>0</v>
          </cell>
          <cell r="R289">
            <v>0</v>
          </cell>
          <cell r="S289">
            <v>24533074</v>
          </cell>
          <cell r="U289">
            <v>35314743</v>
          </cell>
          <cell r="V289">
            <v>0</v>
          </cell>
          <cell r="W289">
            <v>35314743</v>
          </cell>
          <cell r="X289">
            <v>0</v>
          </cell>
          <cell r="Y289">
            <v>0</v>
          </cell>
          <cell r="Z289">
            <v>0</v>
          </cell>
          <cell r="AA289">
            <v>35314743</v>
          </cell>
          <cell r="AC289">
            <v>44423672</v>
          </cell>
          <cell r="AD289">
            <v>0</v>
          </cell>
          <cell r="AE289">
            <v>44423672</v>
          </cell>
          <cell r="AF289">
            <v>0</v>
          </cell>
          <cell r="AG289">
            <v>0</v>
          </cell>
          <cell r="AH289">
            <v>0</v>
          </cell>
          <cell r="AI289">
            <v>44423672</v>
          </cell>
          <cell r="AK289">
            <v>52995176</v>
          </cell>
          <cell r="AL289">
            <v>0</v>
          </cell>
          <cell r="AM289">
            <v>52995176</v>
          </cell>
          <cell r="AN289">
            <v>0</v>
          </cell>
          <cell r="AO289">
            <v>0</v>
          </cell>
          <cell r="AP289">
            <v>0</v>
          </cell>
          <cell r="AQ289">
            <v>52995176</v>
          </cell>
          <cell r="AS289">
            <v>61539382</v>
          </cell>
          <cell r="AT289">
            <v>0</v>
          </cell>
          <cell r="AU289">
            <v>61539382</v>
          </cell>
          <cell r="AV289">
            <v>0</v>
          </cell>
          <cell r="AW289">
            <v>0</v>
          </cell>
          <cell r="AX289">
            <v>0</v>
          </cell>
          <cell r="AY289">
            <v>61539382</v>
          </cell>
          <cell r="BA289">
            <v>69750343</v>
          </cell>
          <cell r="BB289">
            <v>0</v>
          </cell>
          <cell r="BC289">
            <v>69750343</v>
          </cell>
          <cell r="BD289">
            <v>0</v>
          </cell>
          <cell r="BE289">
            <v>0</v>
          </cell>
          <cell r="BF289">
            <v>0</v>
          </cell>
          <cell r="BG289">
            <v>69750343</v>
          </cell>
          <cell r="BI289">
            <v>77678173</v>
          </cell>
          <cell r="BJ289">
            <v>0</v>
          </cell>
          <cell r="BK289">
            <v>77678173</v>
          </cell>
          <cell r="BL289">
            <v>0</v>
          </cell>
          <cell r="BM289">
            <v>0</v>
          </cell>
          <cell r="BN289">
            <v>0</v>
          </cell>
          <cell r="BO289">
            <v>77678173</v>
          </cell>
          <cell r="BQ289">
            <v>86186803</v>
          </cell>
          <cell r="BR289">
            <v>0</v>
          </cell>
          <cell r="BS289">
            <v>86186803</v>
          </cell>
          <cell r="BT289">
            <v>0</v>
          </cell>
          <cell r="BU289">
            <v>0</v>
          </cell>
          <cell r="BV289">
            <v>0</v>
          </cell>
          <cell r="BW289">
            <v>86186803</v>
          </cell>
          <cell r="BY289">
            <v>94078104</v>
          </cell>
          <cell r="BZ289">
            <v>0</v>
          </cell>
          <cell r="CA289">
            <v>94078104</v>
          </cell>
          <cell r="CB289">
            <v>0</v>
          </cell>
          <cell r="CC289">
            <v>0</v>
          </cell>
          <cell r="CD289">
            <v>0</v>
          </cell>
          <cell r="CE289">
            <v>94078104</v>
          </cell>
          <cell r="CG289">
            <v>101835844</v>
          </cell>
          <cell r="CH289">
            <v>0</v>
          </cell>
          <cell r="CI289">
            <v>101835844</v>
          </cell>
          <cell r="CJ289">
            <v>0</v>
          </cell>
          <cell r="CK289">
            <v>0</v>
          </cell>
          <cell r="CL289">
            <v>0</v>
          </cell>
          <cell r="CM289">
            <v>101835844</v>
          </cell>
          <cell r="CO289">
            <v>61539382</v>
          </cell>
          <cell r="CP289">
            <v>0</v>
          </cell>
          <cell r="CQ289">
            <v>61539382</v>
          </cell>
          <cell r="CR289">
            <v>0</v>
          </cell>
          <cell r="CS289">
            <v>0</v>
          </cell>
          <cell r="CT289">
            <v>0</v>
          </cell>
          <cell r="CU289">
            <v>61539382</v>
          </cell>
        </row>
        <row r="290">
          <cell r="C290">
            <v>121210200200</v>
          </cell>
          <cell r="D290" t="str">
            <v>APORTES DEL EMPLEADOR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</row>
        <row r="291">
          <cell r="C291">
            <v>121210200201</v>
          </cell>
          <cell r="D291" t="str">
            <v>AP PAT ASOC L 15076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</row>
        <row r="292">
          <cell r="C292">
            <v>121210200202</v>
          </cell>
          <cell r="D292" t="str">
            <v xml:space="preserve">AP PATASOC PERS ADM    </v>
          </cell>
          <cell r="E292">
            <v>6854201</v>
          </cell>
          <cell r="F292">
            <v>0</v>
          </cell>
          <cell r="G292">
            <v>6854201</v>
          </cell>
          <cell r="H292">
            <v>0</v>
          </cell>
          <cell r="I292">
            <v>0</v>
          </cell>
          <cell r="J292">
            <v>6854201</v>
          </cell>
          <cell r="K292">
            <v>0</v>
          </cell>
          <cell r="M292">
            <v>13485011</v>
          </cell>
          <cell r="N292">
            <v>0</v>
          </cell>
          <cell r="O292">
            <v>13485011</v>
          </cell>
          <cell r="P292">
            <v>0</v>
          </cell>
          <cell r="Q292">
            <v>0</v>
          </cell>
          <cell r="R292">
            <v>13485011</v>
          </cell>
          <cell r="S292">
            <v>0</v>
          </cell>
          <cell r="U292">
            <v>23533669</v>
          </cell>
          <cell r="V292">
            <v>0</v>
          </cell>
          <cell r="W292">
            <v>23533669</v>
          </cell>
          <cell r="X292">
            <v>0</v>
          </cell>
          <cell r="Y292">
            <v>0</v>
          </cell>
          <cell r="Z292">
            <v>23533669</v>
          </cell>
          <cell r="AA292">
            <v>0</v>
          </cell>
          <cell r="AC292">
            <v>29648845</v>
          </cell>
          <cell r="AD292">
            <v>0</v>
          </cell>
          <cell r="AE292">
            <v>29648845</v>
          </cell>
          <cell r="AF292">
            <v>0</v>
          </cell>
          <cell r="AG292">
            <v>0</v>
          </cell>
          <cell r="AH292">
            <v>29648845</v>
          </cell>
          <cell r="AI292">
            <v>0</v>
          </cell>
          <cell r="AK292">
            <v>35541425</v>
          </cell>
          <cell r="AL292">
            <v>0</v>
          </cell>
          <cell r="AM292">
            <v>35541425</v>
          </cell>
          <cell r="AN292">
            <v>0</v>
          </cell>
          <cell r="AO292">
            <v>0</v>
          </cell>
          <cell r="AP292">
            <v>35541425</v>
          </cell>
          <cell r="AQ292">
            <v>0</v>
          </cell>
          <cell r="AS292">
            <v>44521440</v>
          </cell>
          <cell r="AT292">
            <v>0</v>
          </cell>
          <cell r="AU292">
            <v>44521440</v>
          </cell>
          <cell r="AV292">
            <v>0</v>
          </cell>
          <cell r="AW292">
            <v>0</v>
          </cell>
          <cell r="AX292">
            <v>44521440</v>
          </cell>
          <cell r="AY292">
            <v>0</v>
          </cell>
          <cell r="BA292">
            <v>50397395</v>
          </cell>
          <cell r="BB292">
            <v>0</v>
          </cell>
          <cell r="BC292">
            <v>50397395</v>
          </cell>
          <cell r="BD292">
            <v>0</v>
          </cell>
          <cell r="BE292">
            <v>0</v>
          </cell>
          <cell r="BF292">
            <v>50397395</v>
          </cell>
          <cell r="BG292">
            <v>0</v>
          </cell>
          <cell r="BI292">
            <v>56284699</v>
          </cell>
          <cell r="BJ292">
            <v>0</v>
          </cell>
          <cell r="BK292">
            <v>56284699</v>
          </cell>
          <cell r="BL292">
            <v>0</v>
          </cell>
          <cell r="BM292">
            <v>0</v>
          </cell>
          <cell r="BN292">
            <v>56284699</v>
          </cell>
          <cell r="BO292">
            <v>0</v>
          </cell>
          <cell r="BQ292">
            <v>65409355</v>
          </cell>
          <cell r="BR292">
            <v>0</v>
          </cell>
          <cell r="BS292">
            <v>65409355</v>
          </cell>
          <cell r="BT292">
            <v>0</v>
          </cell>
          <cell r="BU292">
            <v>0</v>
          </cell>
          <cell r="BV292">
            <v>65409355</v>
          </cell>
          <cell r="BW292">
            <v>0</v>
          </cell>
          <cell r="BY292">
            <v>71367995</v>
          </cell>
          <cell r="BZ292">
            <v>0</v>
          </cell>
          <cell r="CA292">
            <v>71367995</v>
          </cell>
          <cell r="CB292">
            <v>0</v>
          </cell>
          <cell r="CC292">
            <v>0</v>
          </cell>
          <cell r="CD292">
            <v>71367995</v>
          </cell>
          <cell r="CE292">
            <v>0</v>
          </cell>
          <cell r="CG292">
            <v>77358306</v>
          </cell>
          <cell r="CH292">
            <v>0</v>
          </cell>
          <cell r="CI292">
            <v>77358306</v>
          </cell>
          <cell r="CJ292">
            <v>0</v>
          </cell>
          <cell r="CK292">
            <v>0</v>
          </cell>
          <cell r="CL292">
            <v>77358306</v>
          </cell>
          <cell r="CM292">
            <v>0</v>
          </cell>
          <cell r="CO292">
            <v>44521440</v>
          </cell>
          <cell r="CP292">
            <v>0</v>
          </cell>
          <cell r="CQ292">
            <v>44521440</v>
          </cell>
          <cell r="CR292">
            <v>0</v>
          </cell>
          <cell r="CS292">
            <v>0</v>
          </cell>
          <cell r="CT292">
            <v>44521440</v>
          </cell>
          <cell r="CU292">
            <v>0</v>
          </cell>
        </row>
        <row r="293">
          <cell r="C293">
            <v>121210200203</v>
          </cell>
          <cell r="D293" t="str">
            <v>APPATASOC OTROS PROF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</row>
        <row r="294">
          <cell r="C294">
            <v>121210200204</v>
          </cell>
          <cell r="D294" t="str">
            <v>AP PAT 1,5MED PREV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</row>
        <row r="295">
          <cell r="C295">
            <v>121210200205</v>
          </cell>
          <cell r="D295" t="str">
            <v>AP PAT 1% PERS MED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</row>
        <row r="296">
          <cell r="C296">
            <v>121210200206</v>
          </cell>
          <cell r="D296" t="str">
            <v>AP PAT 0,5% PERS MED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</row>
        <row r="297">
          <cell r="C297">
            <v>121210200207</v>
          </cell>
          <cell r="D297" t="str">
            <v>AP PAT 8,33% PERS MED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</row>
        <row r="298">
          <cell r="C298">
            <v>121210200208</v>
          </cell>
          <cell r="D298" t="str">
            <v>AP PAT 1,5% MED PREV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</row>
        <row r="299">
          <cell r="C299">
            <v>121210200209</v>
          </cell>
          <cell r="D299" t="str">
            <v>AP PAT 1% PERS ADM D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</row>
        <row r="300">
          <cell r="C300">
            <v>121210200210</v>
          </cell>
          <cell r="D300" t="str">
            <v>AP PAT 0,5% PERS DIP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</row>
        <row r="301">
          <cell r="C301">
            <v>121210200211</v>
          </cell>
          <cell r="D301" t="str">
            <v>AP PAT 8,33% PERS ADM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</row>
        <row r="302">
          <cell r="C302">
            <v>121210200212</v>
          </cell>
          <cell r="D302" t="str">
            <v>AP PAT 240% SEGURO CESANTIA</v>
          </cell>
          <cell r="E302">
            <v>6078283</v>
          </cell>
          <cell r="F302">
            <v>0</v>
          </cell>
          <cell r="G302">
            <v>6078283</v>
          </cell>
          <cell r="H302">
            <v>0</v>
          </cell>
          <cell r="I302">
            <v>0</v>
          </cell>
          <cell r="J302">
            <v>6078283</v>
          </cell>
          <cell r="K302">
            <v>0</v>
          </cell>
          <cell r="M302">
            <v>11975770</v>
          </cell>
          <cell r="N302">
            <v>0</v>
          </cell>
          <cell r="O302">
            <v>11975770</v>
          </cell>
          <cell r="P302">
            <v>0</v>
          </cell>
          <cell r="Q302">
            <v>0</v>
          </cell>
          <cell r="R302">
            <v>11975770</v>
          </cell>
          <cell r="S302">
            <v>0</v>
          </cell>
          <cell r="U302">
            <v>21140916</v>
          </cell>
          <cell r="V302">
            <v>0</v>
          </cell>
          <cell r="W302">
            <v>21140916</v>
          </cell>
          <cell r="X302">
            <v>0</v>
          </cell>
          <cell r="Y302">
            <v>0</v>
          </cell>
          <cell r="Z302">
            <v>21140916</v>
          </cell>
          <cell r="AA302">
            <v>0</v>
          </cell>
          <cell r="AC302">
            <v>26430150</v>
          </cell>
          <cell r="AD302">
            <v>0</v>
          </cell>
          <cell r="AE302">
            <v>26430150</v>
          </cell>
          <cell r="AF302">
            <v>0</v>
          </cell>
          <cell r="AG302">
            <v>0</v>
          </cell>
          <cell r="AH302">
            <v>26430150</v>
          </cell>
          <cell r="AI302">
            <v>0</v>
          </cell>
          <cell r="AK302">
            <v>31803057</v>
          </cell>
          <cell r="AL302">
            <v>0</v>
          </cell>
          <cell r="AM302">
            <v>31803057</v>
          </cell>
          <cell r="AN302">
            <v>0</v>
          </cell>
          <cell r="AO302">
            <v>0</v>
          </cell>
          <cell r="AP302">
            <v>31803057</v>
          </cell>
          <cell r="AQ302">
            <v>0</v>
          </cell>
          <cell r="AS302">
            <v>40410498</v>
          </cell>
          <cell r="AT302">
            <v>0</v>
          </cell>
          <cell r="AU302">
            <v>40410498</v>
          </cell>
          <cell r="AV302">
            <v>0</v>
          </cell>
          <cell r="AW302">
            <v>0</v>
          </cell>
          <cell r="AX302">
            <v>40410498</v>
          </cell>
          <cell r="AY302">
            <v>0</v>
          </cell>
          <cell r="BA302">
            <v>45787033</v>
          </cell>
          <cell r="BB302">
            <v>0</v>
          </cell>
          <cell r="BC302">
            <v>45787033</v>
          </cell>
          <cell r="BD302">
            <v>0</v>
          </cell>
          <cell r="BE302">
            <v>0</v>
          </cell>
          <cell r="BF302">
            <v>45787033</v>
          </cell>
          <cell r="BG302">
            <v>0</v>
          </cell>
          <cell r="BI302">
            <v>51323652</v>
          </cell>
          <cell r="BJ302">
            <v>0</v>
          </cell>
          <cell r="BK302">
            <v>51323652</v>
          </cell>
          <cell r="BL302">
            <v>0</v>
          </cell>
          <cell r="BM302">
            <v>0</v>
          </cell>
          <cell r="BN302">
            <v>51323652</v>
          </cell>
          <cell r="BO302">
            <v>0</v>
          </cell>
          <cell r="BQ302">
            <v>60134960</v>
          </cell>
          <cell r="BR302">
            <v>0</v>
          </cell>
          <cell r="BS302">
            <v>60134960</v>
          </cell>
          <cell r="BT302">
            <v>0</v>
          </cell>
          <cell r="BU302">
            <v>0</v>
          </cell>
          <cell r="BV302">
            <v>60134960</v>
          </cell>
          <cell r="BW302">
            <v>0</v>
          </cell>
          <cell r="BY302">
            <v>65897022</v>
          </cell>
          <cell r="BZ302">
            <v>0</v>
          </cell>
          <cell r="CA302">
            <v>65897022</v>
          </cell>
          <cell r="CB302">
            <v>0</v>
          </cell>
          <cell r="CC302">
            <v>0</v>
          </cell>
          <cell r="CD302">
            <v>65897022</v>
          </cell>
          <cell r="CE302">
            <v>0</v>
          </cell>
          <cell r="CG302">
            <v>71776687</v>
          </cell>
          <cell r="CH302">
            <v>0</v>
          </cell>
          <cell r="CI302">
            <v>71776687</v>
          </cell>
          <cell r="CJ302">
            <v>0</v>
          </cell>
          <cell r="CK302">
            <v>0</v>
          </cell>
          <cell r="CL302">
            <v>71776687</v>
          </cell>
          <cell r="CM302">
            <v>0</v>
          </cell>
          <cell r="CO302">
            <v>40410498</v>
          </cell>
          <cell r="CP302">
            <v>0</v>
          </cell>
          <cell r="CQ302">
            <v>40410498</v>
          </cell>
          <cell r="CR302">
            <v>0</v>
          </cell>
          <cell r="CS302">
            <v>0</v>
          </cell>
          <cell r="CT302">
            <v>40410498</v>
          </cell>
          <cell r="CU302">
            <v>0</v>
          </cell>
        </row>
        <row r="303">
          <cell r="C303">
            <v>121210200300</v>
          </cell>
          <cell r="D303" t="str">
            <v>ASIGNACIONES POR DESEMPEÑO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</row>
        <row r="304">
          <cell r="C304">
            <v>121210200301</v>
          </cell>
          <cell r="D304" t="str">
            <v>IDESEMPEÑO INSTITUCIONAL PERSCONTRATA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69957603</v>
          </cell>
          <cell r="V304">
            <v>0</v>
          </cell>
          <cell r="W304">
            <v>69957603</v>
          </cell>
          <cell r="X304">
            <v>0</v>
          </cell>
          <cell r="Y304">
            <v>0</v>
          </cell>
          <cell r="Z304">
            <v>69957603</v>
          </cell>
          <cell r="AA304">
            <v>0</v>
          </cell>
          <cell r="AC304">
            <v>69957603</v>
          </cell>
          <cell r="AD304">
            <v>0</v>
          </cell>
          <cell r="AE304">
            <v>69957603</v>
          </cell>
          <cell r="AF304">
            <v>0</v>
          </cell>
          <cell r="AG304">
            <v>0</v>
          </cell>
          <cell r="AH304">
            <v>69957603</v>
          </cell>
          <cell r="AI304">
            <v>0</v>
          </cell>
          <cell r="AK304">
            <v>69957603</v>
          </cell>
          <cell r="AL304">
            <v>0</v>
          </cell>
          <cell r="AM304">
            <v>69957603</v>
          </cell>
          <cell r="AN304">
            <v>0</v>
          </cell>
          <cell r="AO304">
            <v>0</v>
          </cell>
          <cell r="AP304">
            <v>69957603</v>
          </cell>
          <cell r="AQ304">
            <v>0</v>
          </cell>
          <cell r="AS304">
            <v>133102776</v>
          </cell>
          <cell r="AT304">
            <v>0</v>
          </cell>
          <cell r="AU304">
            <v>133102776</v>
          </cell>
          <cell r="AV304">
            <v>0</v>
          </cell>
          <cell r="AW304">
            <v>0</v>
          </cell>
          <cell r="AX304">
            <v>133102776</v>
          </cell>
          <cell r="AY304">
            <v>0</v>
          </cell>
          <cell r="BA304">
            <v>133102776</v>
          </cell>
          <cell r="BB304">
            <v>0</v>
          </cell>
          <cell r="BC304">
            <v>133102776</v>
          </cell>
          <cell r="BD304">
            <v>0</v>
          </cell>
          <cell r="BE304">
            <v>0</v>
          </cell>
          <cell r="BF304">
            <v>133102776</v>
          </cell>
          <cell r="BG304">
            <v>0</v>
          </cell>
          <cell r="BI304">
            <v>133102776</v>
          </cell>
          <cell r="BJ304">
            <v>0</v>
          </cell>
          <cell r="BK304">
            <v>133102776</v>
          </cell>
          <cell r="BL304">
            <v>0</v>
          </cell>
          <cell r="BM304">
            <v>0</v>
          </cell>
          <cell r="BN304">
            <v>133102776</v>
          </cell>
          <cell r="BO304">
            <v>0</v>
          </cell>
          <cell r="BQ304">
            <v>158629148.35440505</v>
          </cell>
          <cell r="BR304">
            <v>0</v>
          </cell>
          <cell r="BS304">
            <v>158629148.35440505</v>
          </cell>
          <cell r="BT304">
            <v>0</v>
          </cell>
          <cell r="BU304">
            <v>0</v>
          </cell>
          <cell r="BV304">
            <v>158629148.35440505</v>
          </cell>
          <cell r="BW304">
            <v>0</v>
          </cell>
          <cell r="BY304">
            <v>177476302.35440505</v>
          </cell>
          <cell r="BZ304">
            <v>0</v>
          </cell>
          <cell r="CA304">
            <v>177476302.35440505</v>
          </cell>
          <cell r="CB304">
            <v>0</v>
          </cell>
          <cell r="CC304">
            <v>0</v>
          </cell>
          <cell r="CD304">
            <v>177476302.35440505</v>
          </cell>
          <cell r="CE304">
            <v>0</v>
          </cell>
          <cell r="CG304">
            <v>196323456.35440505</v>
          </cell>
          <cell r="CH304">
            <v>0</v>
          </cell>
          <cell r="CI304">
            <v>196323456.35440505</v>
          </cell>
          <cell r="CJ304">
            <v>0</v>
          </cell>
          <cell r="CK304">
            <v>0</v>
          </cell>
          <cell r="CL304">
            <v>196323456.35440505</v>
          </cell>
          <cell r="CM304">
            <v>0</v>
          </cell>
          <cell r="CO304">
            <v>133102776</v>
          </cell>
          <cell r="CP304">
            <v>0</v>
          </cell>
          <cell r="CQ304">
            <v>133102776</v>
          </cell>
          <cell r="CR304">
            <v>0</v>
          </cell>
          <cell r="CS304">
            <v>0</v>
          </cell>
          <cell r="CT304">
            <v>133102776</v>
          </cell>
          <cell r="CU304">
            <v>0</v>
          </cell>
        </row>
        <row r="305">
          <cell r="C305">
            <v>121210200302</v>
          </cell>
          <cell r="D305" t="str">
            <v>DESEMPEÑO COLECTIVO PERS A CONTRATA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70397375</v>
          </cell>
          <cell r="V305">
            <v>0</v>
          </cell>
          <cell r="W305">
            <v>70397375</v>
          </cell>
          <cell r="X305">
            <v>0</v>
          </cell>
          <cell r="Y305">
            <v>0</v>
          </cell>
          <cell r="Z305">
            <v>0</v>
          </cell>
          <cell r="AA305">
            <v>70397375</v>
          </cell>
          <cell r="AC305">
            <v>70397375</v>
          </cell>
          <cell r="AD305">
            <v>0</v>
          </cell>
          <cell r="AE305">
            <v>70397375</v>
          </cell>
          <cell r="AF305">
            <v>0</v>
          </cell>
          <cell r="AG305">
            <v>0</v>
          </cell>
          <cell r="AH305">
            <v>0</v>
          </cell>
          <cell r="AI305">
            <v>70397375</v>
          </cell>
          <cell r="AK305">
            <v>70397375</v>
          </cell>
          <cell r="AL305">
            <v>0</v>
          </cell>
          <cell r="AM305">
            <v>70397375</v>
          </cell>
          <cell r="AN305">
            <v>0</v>
          </cell>
          <cell r="AO305">
            <v>0</v>
          </cell>
          <cell r="AP305">
            <v>0</v>
          </cell>
          <cell r="AQ305">
            <v>70397375</v>
          </cell>
          <cell r="AS305">
            <v>134239574</v>
          </cell>
          <cell r="AT305">
            <v>0</v>
          </cell>
          <cell r="AU305">
            <v>134239574</v>
          </cell>
          <cell r="AV305">
            <v>0</v>
          </cell>
          <cell r="AW305">
            <v>0</v>
          </cell>
          <cell r="AX305">
            <v>0</v>
          </cell>
          <cell r="AY305">
            <v>134239574</v>
          </cell>
          <cell r="BA305">
            <v>208036595</v>
          </cell>
          <cell r="BB305">
            <v>0</v>
          </cell>
          <cell r="BC305">
            <v>208036595</v>
          </cell>
          <cell r="BD305">
            <v>0</v>
          </cell>
          <cell r="BE305">
            <v>0</v>
          </cell>
          <cell r="BF305">
            <v>0</v>
          </cell>
          <cell r="BG305">
            <v>208036595</v>
          </cell>
          <cell r="BI305">
            <v>208036595</v>
          </cell>
          <cell r="BJ305">
            <v>0</v>
          </cell>
          <cell r="BK305">
            <v>208036595</v>
          </cell>
          <cell r="BL305">
            <v>0</v>
          </cell>
          <cell r="BM305">
            <v>0</v>
          </cell>
          <cell r="BN305">
            <v>0</v>
          </cell>
          <cell r="BO305">
            <v>208036595</v>
          </cell>
          <cell r="BQ305">
            <v>233920518.80927068</v>
          </cell>
          <cell r="BR305">
            <v>0</v>
          </cell>
          <cell r="BS305">
            <v>233920518.80927068</v>
          </cell>
          <cell r="BT305">
            <v>0</v>
          </cell>
          <cell r="BU305">
            <v>0</v>
          </cell>
          <cell r="BV305">
            <v>0</v>
          </cell>
          <cell r="BW305">
            <v>233920518.80927068</v>
          </cell>
          <cell r="BY305">
            <v>253031671.80927068</v>
          </cell>
          <cell r="BZ305">
            <v>0</v>
          </cell>
          <cell r="CA305">
            <v>253031671.80927068</v>
          </cell>
          <cell r="CB305">
            <v>0</v>
          </cell>
          <cell r="CC305">
            <v>0</v>
          </cell>
          <cell r="CD305">
            <v>0</v>
          </cell>
          <cell r="CE305">
            <v>253031671.80927068</v>
          </cell>
          <cell r="CG305">
            <v>272142824.80927068</v>
          </cell>
          <cell r="CH305">
            <v>0</v>
          </cell>
          <cell r="CI305">
            <v>272142824.80927068</v>
          </cell>
          <cell r="CJ305">
            <v>0</v>
          </cell>
          <cell r="CK305">
            <v>0</v>
          </cell>
          <cell r="CL305">
            <v>0</v>
          </cell>
          <cell r="CM305">
            <v>272142824.80927068</v>
          </cell>
          <cell r="CO305">
            <v>134239574</v>
          </cell>
          <cell r="CP305">
            <v>0</v>
          </cell>
          <cell r="CQ305">
            <v>134239574</v>
          </cell>
          <cell r="CR305">
            <v>0</v>
          </cell>
          <cell r="CS305">
            <v>0</v>
          </cell>
          <cell r="CT305">
            <v>0</v>
          </cell>
          <cell r="CU305">
            <v>134239574</v>
          </cell>
        </row>
        <row r="306">
          <cell r="C306">
            <v>121210200303</v>
          </cell>
          <cell r="D306" t="str">
            <v>BONIFCOMPENS L/19553 PERS CONTRATA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43810928</v>
          </cell>
          <cell r="V306">
            <v>0</v>
          </cell>
          <cell r="W306">
            <v>43810928</v>
          </cell>
          <cell r="X306">
            <v>0</v>
          </cell>
          <cell r="Y306">
            <v>0</v>
          </cell>
          <cell r="Z306">
            <v>0</v>
          </cell>
          <cell r="AA306">
            <v>43810928</v>
          </cell>
          <cell r="AC306">
            <v>43810928</v>
          </cell>
          <cell r="AD306">
            <v>0</v>
          </cell>
          <cell r="AE306">
            <v>43810928</v>
          </cell>
          <cell r="AF306">
            <v>0</v>
          </cell>
          <cell r="AG306">
            <v>0</v>
          </cell>
          <cell r="AH306">
            <v>0</v>
          </cell>
          <cell r="AI306">
            <v>43810928</v>
          </cell>
          <cell r="AK306">
            <v>43810928</v>
          </cell>
          <cell r="AL306">
            <v>0</v>
          </cell>
          <cell r="AM306">
            <v>43810928</v>
          </cell>
          <cell r="AN306">
            <v>0</v>
          </cell>
          <cell r="AO306">
            <v>0</v>
          </cell>
          <cell r="AP306">
            <v>0</v>
          </cell>
          <cell r="AQ306">
            <v>43810928</v>
          </cell>
          <cell r="AS306">
            <v>83532774</v>
          </cell>
          <cell r="AT306">
            <v>0</v>
          </cell>
          <cell r="AU306">
            <v>83532774</v>
          </cell>
          <cell r="AV306">
            <v>0</v>
          </cell>
          <cell r="AW306">
            <v>0</v>
          </cell>
          <cell r="AX306">
            <v>0</v>
          </cell>
          <cell r="AY306">
            <v>83532774</v>
          </cell>
          <cell r="BA306">
            <v>83532774</v>
          </cell>
          <cell r="BB306">
            <v>0</v>
          </cell>
          <cell r="BC306">
            <v>83532774</v>
          </cell>
          <cell r="BD306">
            <v>0</v>
          </cell>
          <cell r="BE306">
            <v>0</v>
          </cell>
          <cell r="BF306">
            <v>0</v>
          </cell>
          <cell r="BG306">
            <v>83532774</v>
          </cell>
          <cell r="BI306">
            <v>83532774</v>
          </cell>
          <cell r="BJ306">
            <v>0</v>
          </cell>
          <cell r="BK306">
            <v>83532774</v>
          </cell>
          <cell r="BL306">
            <v>0</v>
          </cell>
          <cell r="BM306">
            <v>0</v>
          </cell>
          <cell r="BN306">
            <v>0</v>
          </cell>
          <cell r="BO306">
            <v>83532774</v>
          </cell>
          <cell r="BQ306">
            <v>99981464.734339193</v>
          </cell>
          <cell r="BR306">
            <v>0</v>
          </cell>
          <cell r="BS306">
            <v>99981464.734339193</v>
          </cell>
          <cell r="BT306">
            <v>0</v>
          </cell>
          <cell r="BU306">
            <v>0</v>
          </cell>
          <cell r="BV306">
            <v>0</v>
          </cell>
          <cell r="BW306">
            <v>99981464.734339193</v>
          </cell>
          <cell r="BY306">
            <v>112126201.73433919</v>
          </cell>
          <cell r="BZ306">
            <v>0</v>
          </cell>
          <cell r="CA306">
            <v>112126201.73433919</v>
          </cell>
          <cell r="CB306">
            <v>0</v>
          </cell>
          <cell r="CC306">
            <v>0</v>
          </cell>
          <cell r="CD306">
            <v>0</v>
          </cell>
          <cell r="CE306">
            <v>112126201.73433919</v>
          </cell>
          <cell r="CG306">
            <v>124270938.73433919</v>
          </cell>
          <cell r="CH306">
            <v>0</v>
          </cell>
          <cell r="CI306">
            <v>124270938.73433919</v>
          </cell>
          <cell r="CJ306">
            <v>0</v>
          </cell>
          <cell r="CK306">
            <v>0</v>
          </cell>
          <cell r="CL306">
            <v>0</v>
          </cell>
          <cell r="CM306">
            <v>124270938.73433919</v>
          </cell>
          <cell r="CO306">
            <v>83532774</v>
          </cell>
          <cell r="CP306">
            <v>0</v>
          </cell>
          <cell r="CQ306">
            <v>83532774</v>
          </cell>
          <cell r="CR306">
            <v>0</v>
          </cell>
          <cell r="CS306">
            <v>0</v>
          </cell>
          <cell r="CT306">
            <v>0</v>
          </cell>
          <cell r="CU306">
            <v>83532774</v>
          </cell>
        </row>
        <row r="307">
          <cell r="C307">
            <v>121210200322</v>
          </cell>
          <cell r="D307" t="str">
            <v xml:space="preserve">COMP BASE PERSONAL CONTRATA  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138073883</v>
          </cell>
          <cell r="V307">
            <v>0</v>
          </cell>
          <cell r="W307">
            <v>138073883</v>
          </cell>
          <cell r="X307">
            <v>0</v>
          </cell>
          <cell r="Y307">
            <v>0</v>
          </cell>
          <cell r="Z307">
            <v>138073883</v>
          </cell>
          <cell r="AA307">
            <v>0</v>
          </cell>
          <cell r="AC307">
            <v>138073883</v>
          </cell>
          <cell r="AD307">
            <v>0</v>
          </cell>
          <cell r="AE307">
            <v>138073883</v>
          </cell>
          <cell r="AF307">
            <v>0</v>
          </cell>
          <cell r="AG307">
            <v>0</v>
          </cell>
          <cell r="AH307">
            <v>138073883</v>
          </cell>
          <cell r="AI307">
            <v>0</v>
          </cell>
          <cell r="AK307">
            <v>138073883</v>
          </cell>
          <cell r="AL307">
            <v>0</v>
          </cell>
          <cell r="AM307">
            <v>138073883</v>
          </cell>
          <cell r="AN307">
            <v>0</v>
          </cell>
          <cell r="AO307">
            <v>0</v>
          </cell>
          <cell r="AP307">
            <v>138073883</v>
          </cell>
          <cell r="AQ307">
            <v>0</v>
          </cell>
          <cell r="AS307">
            <v>262762554</v>
          </cell>
          <cell r="AT307">
            <v>0</v>
          </cell>
          <cell r="AU307">
            <v>262762554</v>
          </cell>
          <cell r="AV307">
            <v>0</v>
          </cell>
          <cell r="AW307">
            <v>0</v>
          </cell>
          <cell r="AX307">
            <v>262762554</v>
          </cell>
          <cell r="AY307">
            <v>0</v>
          </cell>
          <cell r="BA307">
            <v>262762554</v>
          </cell>
          <cell r="BB307">
            <v>0</v>
          </cell>
          <cell r="BC307">
            <v>262762554</v>
          </cell>
          <cell r="BD307">
            <v>0</v>
          </cell>
          <cell r="BE307">
            <v>0</v>
          </cell>
          <cell r="BF307">
            <v>262762554</v>
          </cell>
          <cell r="BG307">
            <v>0</v>
          </cell>
          <cell r="BI307">
            <v>262762554</v>
          </cell>
          <cell r="BJ307">
            <v>0</v>
          </cell>
          <cell r="BK307">
            <v>262762554</v>
          </cell>
          <cell r="BL307">
            <v>0</v>
          </cell>
          <cell r="BM307">
            <v>0</v>
          </cell>
          <cell r="BN307">
            <v>262762554</v>
          </cell>
          <cell r="BO307">
            <v>0</v>
          </cell>
          <cell r="BQ307">
            <v>313162148.1019851</v>
          </cell>
          <cell r="BR307">
            <v>0</v>
          </cell>
          <cell r="BS307">
            <v>313162148.1019851</v>
          </cell>
          <cell r="BT307">
            <v>0</v>
          </cell>
          <cell r="BU307">
            <v>0</v>
          </cell>
          <cell r="BV307">
            <v>313162148.1019851</v>
          </cell>
          <cell r="BW307">
            <v>0</v>
          </cell>
          <cell r="BY307">
            <v>350374222.1019851</v>
          </cell>
          <cell r="BZ307">
            <v>0</v>
          </cell>
          <cell r="CA307">
            <v>350374222.1019851</v>
          </cell>
          <cell r="CB307">
            <v>0</v>
          </cell>
          <cell r="CC307">
            <v>0</v>
          </cell>
          <cell r="CD307">
            <v>350374222.1019851</v>
          </cell>
          <cell r="CE307">
            <v>0</v>
          </cell>
          <cell r="CG307">
            <v>387586296.1019851</v>
          </cell>
          <cell r="CH307">
            <v>0</v>
          </cell>
          <cell r="CI307">
            <v>387586296.1019851</v>
          </cell>
          <cell r="CJ307">
            <v>0</v>
          </cell>
          <cell r="CK307">
            <v>0</v>
          </cell>
          <cell r="CL307">
            <v>387586296.1019851</v>
          </cell>
          <cell r="CM307">
            <v>0</v>
          </cell>
          <cell r="CO307">
            <v>262762554</v>
          </cell>
          <cell r="CP307">
            <v>0</v>
          </cell>
          <cell r="CQ307">
            <v>262762554</v>
          </cell>
          <cell r="CR307">
            <v>0</v>
          </cell>
          <cell r="CS307">
            <v>0</v>
          </cell>
          <cell r="CT307">
            <v>262762554</v>
          </cell>
          <cell r="CU307">
            <v>0</v>
          </cell>
        </row>
        <row r="308">
          <cell r="C308">
            <v>121210200400</v>
          </cell>
          <cell r="D308" t="str">
            <v>REMUNERACIONES VARIABLES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</row>
        <row r="309">
          <cell r="C309">
            <v>121210200403</v>
          </cell>
          <cell r="D309" t="str">
            <v>TRAB EX OTROS PROF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</row>
        <row r="310">
          <cell r="C310">
            <v>121210200404</v>
          </cell>
          <cell r="D310" t="str">
            <v>TRAB EX PERS ADM</v>
          </cell>
          <cell r="E310">
            <v>20025180</v>
          </cell>
          <cell r="F310">
            <v>0</v>
          </cell>
          <cell r="G310">
            <v>20025180</v>
          </cell>
          <cell r="H310">
            <v>0</v>
          </cell>
          <cell r="I310">
            <v>0</v>
          </cell>
          <cell r="J310">
            <v>0</v>
          </cell>
          <cell r="K310">
            <v>20025180</v>
          </cell>
          <cell r="M310">
            <v>32852956</v>
          </cell>
          <cell r="N310">
            <v>0</v>
          </cell>
          <cell r="O310">
            <v>32852956</v>
          </cell>
          <cell r="P310">
            <v>0</v>
          </cell>
          <cell r="Q310">
            <v>0</v>
          </cell>
          <cell r="R310">
            <v>0</v>
          </cell>
          <cell r="S310">
            <v>32852956</v>
          </cell>
          <cell r="U310">
            <v>47199858</v>
          </cell>
          <cell r="V310">
            <v>0</v>
          </cell>
          <cell r="W310">
            <v>47199858</v>
          </cell>
          <cell r="X310">
            <v>0</v>
          </cell>
          <cell r="Y310">
            <v>0</v>
          </cell>
          <cell r="Z310">
            <v>0</v>
          </cell>
          <cell r="AA310">
            <v>47199858</v>
          </cell>
          <cell r="AC310">
            <v>51284975</v>
          </cell>
          <cell r="AD310">
            <v>0</v>
          </cell>
          <cell r="AE310">
            <v>51284975</v>
          </cell>
          <cell r="AF310">
            <v>0</v>
          </cell>
          <cell r="AG310">
            <v>0</v>
          </cell>
          <cell r="AH310">
            <v>0</v>
          </cell>
          <cell r="AI310">
            <v>51284975</v>
          </cell>
          <cell r="AK310">
            <v>53441430</v>
          </cell>
          <cell r="AL310">
            <v>0</v>
          </cell>
          <cell r="AM310">
            <v>53441430</v>
          </cell>
          <cell r="AN310">
            <v>0</v>
          </cell>
          <cell r="AO310">
            <v>0</v>
          </cell>
          <cell r="AP310">
            <v>0</v>
          </cell>
          <cell r="AQ310">
            <v>53441430</v>
          </cell>
          <cell r="AS310">
            <v>56569363</v>
          </cell>
          <cell r="AT310">
            <v>0</v>
          </cell>
          <cell r="AU310">
            <v>56569363</v>
          </cell>
          <cell r="AV310">
            <v>0</v>
          </cell>
          <cell r="AW310">
            <v>0</v>
          </cell>
          <cell r="AX310">
            <v>0</v>
          </cell>
          <cell r="AY310">
            <v>56569363</v>
          </cell>
          <cell r="BA310">
            <v>62910835</v>
          </cell>
          <cell r="BB310">
            <v>0</v>
          </cell>
          <cell r="BC310">
            <v>62910835</v>
          </cell>
          <cell r="BD310">
            <v>0</v>
          </cell>
          <cell r="BE310">
            <v>0</v>
          </cell>
          <cell r="BF310">
            <v>0</v>
          </cell>
          <cell r="BG310">
            <v>62910835</v>
          </cell>
          <cell r="BI310">
            <v>70759381</v>
          </cell>
          <cell r="BJ310">
            <v>0</v>
          </cell>
          <cell r="BK310">
            <v>70759381</v>
          </cell>
          <cell r="BL310">
            <v>0</v>
          </cell>
          <cell r="BM310">
            <v>0</v>
          </cell>
          <cell r="BN310">
            <v>0</v>
          </cell>
          <cell r="BO310">
            <v>70759381</v>
          </cell>
          <cell r="BQ310">
            <v>77093210</v>
          </cell>
          <cell r="BR310">
            <v>0</v>
          </cell>
          <cell r="BS310">
            <v>77093210</v>
          </cell>
          <cell r="BT310">
            <v>0</v>
          </cell>
          <cell r="BU310">
            <v>0</v>
          </cell>
          <cell r="BV310">
            <v>0</v>
          </cell>
          <cell r="BW310">
            <v>77093210</v>
          </cell>
          <cell r="BY310">
            <v>83541896</v>
          </cell>
          <cell r="BZ310">
            <v>0</v>
          </cell>
          <cell r="CA310">
            <v>83541896</v>
          </cell>
          <cell r="CB310">
            <v>0</v>
          </cell>
          <cell r="CC310">
            <v>0</v>
          </cell>
          <cell r="CD310">
            <v>0</v>
          </cell>
          <cell r="CE310">
            <v>83541896</v>
          </cell>
          <cell r="CG310">
            <v>91239746</v>
          </cell>
          <cell r="CH310">
            <v>0</v>
          </cell>
          <cell r="CI310">
            <v>91239746</v>
          </cell>
          <cell r="CJ310">
            <v>0</v>
          </cell>
          <cell r="CK310">
            <v>0</v>
          </cell>
          <cell r="CL310">
            <v>0</v>
          </cell>
          <cell r="CM310">
            <v>91239746</v>
          </cell>
          <cell r="CO310">
            <v>56569363</v>
          </cell>
          <cell r="CP310">
            <v>0</v>
          </cell>
          <cell r="CQ310">
            <v>56569363</v>
          </cell>
          <cell r="CR310">
            <v>0</v>
          </cell>
          <cell r="CS310">
            <v>0</v>
          </cell>
          <cell r="CT310">
            <v>0</v>
          </cell>
          <cell r="CU310">
            <v>56569363</v>
          </cell>
        </row>
        <row r="311">
          <cell r="C311">
            <v>121210200501</v>
          </cell>
          <cell r="D311" t="str">
            <v>AGUINALDOS PERSONAL CONTRATA</v>
          </cell>
          <cell r="E311">
            <v>66740</v>
          </cell>
          <cell r="F311">
            <v>0</v>
          </cell>
          <cell r="G311">
            <v>66740</v>
          </cell>
          <cell r="H311">
            <v>0</v>
          </cell>
          <cell r="I311">
            <v>0</v>
          </cell>
          <cell r="J311">
            <v>0</v>
          </cell>
          <cell r="K311">
            <v>66740</v>
          </cell>
          <cell r="M311">
            <v>66740</v>
          </cell>
          <cell r="N311">
            <v>0</v>
          </cell>
          <cell r="O311">
            <v>66740</v>
          </cell>
          <cell r="P311">
            <v>0</v>
          </cell>
          <cell r="Q311">
            <v>0</v>
          </cell>
          <cell r="R311">
            <v>0</v>
          </cell>
          <cell r="S311">
            <v>66740</v>
          </cell>
          <cell r="U311">
            <v>66740</v>
          </cell>
          <cell r="V311">
            <v>0</v>
          </cell>
          <cell r="W311">
            <v>66740</v>
          </cell>
          <cell r="X311">
            <v>0</v>
          </cell>
          <cell r="Y311">
            <v>0</v>
          </cell>
          <cell r="Z311">
            <v>0</v>
          </cell>
          <cell r="AA311">
            <v>66740</v>
          </cell>
          <cell r="AC311">
            <v>66740</v>
          </cell>
          <cell r="AD311">
            <v>0</v>
          </cell>
          <cell r="AE311">
            <v>66740</v>
          </cell>
          <cell r="AF311">
            <v>0</v>
          </cell>
          <cell r="AG311">
            <v>0</v>
          </cell>
          <cell r="AH311">
            <v>0</v>
          </cell>
          <cell r="AI311">
            <v>66740</v>
          </cell>
          <cell r="AK311">
            <v>66740</v>
          </cell>
          <cell r="AL311">
            <v>0</v>
          </cell>
          <cell r="AM311">
            <v>66740</v>
          </cell>
          <cell r="AN311">
            <v>0</v>
          </cell>
          <cell r="AO311">
            <v>0</v>
          </cell>
          <cell r="AP311">
            <v>0</v>
          </cell>
          <cell r="AQ311">
            <v>66740</v>
          </cell>
          <cell r="AS311">
            <v>66740</v>
          </cell>
          <cell r="AT311">
            <v>0</v>
          </cell>
          <cell r="AU311">
            <v>66740</v>
          </cell>
          <cell r="AV311">
            <v>0</v>
          </cell>
          <cell r="AW311">
            <v>0</v>
          </cell>
          <cell r="AX311">
            <v>0</v>
          </cell>
          <cell r="AY311">
            <v>66740</v>
          </cell>
          <cell r="BA311">
            <v>6989603</v>
          </cell>
          <cell r="BB311">
            <v>0</v>
          </cell>
          <cell r="BC311">
            <v>6989603</v>
          </cell>
          <cell r="BD311">
            <v>0</v>
          </cell>
          <cell r="BE311">
            <v>0</v>
          </cell>
          <cell r="BF311">
            <v>0</v>
          </cell>
          <cell r="BG311">
            <v>6989603</v>
          </cell>
          <cell r="BI311">
            <v>87709487</v>
          </cell>
          <cell r="BJ311">
            <v>0</v>
          </cell>
          <cell r="BK311">
            <v>87709487</v>
          </cell>
          <cell r="BL311">
            <v>0</v>
          </cell>
          <cell r="BM311">
            <v>0</v>
          </cell>
          <cell r="BN311">
            <v>0</v>
          </cell>
          <cell r="BO311">
            <v>87709487</v>
          </cell>
          <cell r="BQ311">
            <v>114029223</v>
          </cell>
          <cell r="BR311">
            <v>0</v>
          </cell>
          <cell r="BS311">
            <v>114029223</v>
          </cell>
          <cell r="BT311">
            <v>0</v>
          </cell>
          <cell r="BU311">
            <v>0</v>
          </cell>
          <cell r="BV311">
            <v>0</v>
          </cell>
          <cell r="BW311">
            <v>114029223</v>
          </cell>
          <cell r="BY311">
            <v>122268582</v>
          </cell>
          <cell r="BZ311">
            <v>0</v>
          </cell>
          <cell r="CA311">
            <v>122268582</v>
          </cell>
          <cell r="CB311">
            <v>0</v>
          </cell>
          <cell r="CC311">
            <v>0</v>
          </cell>
          <cell r="CD311">
            <v>0</v>
          </cell>
          <cell r="CE311">
            <v>122268582</v>
          </cell>
          <cell r="CG311">
            <v>130484972</v>
          </cell>
          <cell r="CH311">
            <v>0</v>
          </cell>
          <cell r="CI311">
            <v>130484972</v>
          </cell>
          <cell r="CJ311">
            <v>0</v>
          </cell>
          <cell r="CK311">
            <v>0</v>
          </cell>
          <cell r="CL311">
            <v>0</v>
          </cell>
          <cell r="CM311">
            <v>130484972</v>
          </cell>
          <cell r="CO311">
            <v>66740</v>
          </cell>
          <cell r="CP311">
            <v>0</v>
          </cell>
          <cell r="CQ311">
            <v>66740</v>
          </cell>
          <cell r="CR311">
            <v>0</v>
          </cell>
          <cell r="CS311">
            <v>0</v>
          </cell>
          <cell r="CT311">
            <v>0</v>
          </cell>
          <cell r="CU311">
            <v>66740</v>
          </cell>
        </row>
        <row r="312">
          <cell r="C312">
            <v>121210200502</v>
          </cell>
          <cell r="D312" t="str">
            <v>BONO ESCOLARIDAD PERSONAL CONTRATA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2267390</v>
          </cell>
          <cell r="V312">
            <v>0</v>
          </cell>
          <cell r="W312">
            <v>2267390</v>
          </cell>
          <cell r="X312">
            <v>0</v>
          </cell>
          <cell r="Y312">
            <v>0</v>
          </cell>
          <cell r="Z312">
            <v>0</v>
          </cell>
          <cell r="AA312">
            <v>2267390</v>
          </cell>
          <cell r="AC312">
            <v>4455938</v>
          </cell>
          <cell r="AD312">
            <v>0</v>
          </cell>
          <cell r="AE312">
            <v>4455938</v>
          </cell>
          <cell r="AF312">
            <v>0</v>
          </cell>
          <cell r="AG312">
            <v>0</v>
          </cell>
          <cell r="AH312">
            <v>0</v>
          </cell>
          <cell r="AI312">
            <v>4455938</v>
          </cell>
          <cell r="AK312">
            <v>4772318</v>
          </cell>
          <cell r="AL312">
            <v>0</v>
          </cell>
          <cell r="AM312">
            <v>4772318</v>
          </cell>
          <cell r="AN312">
            <v>0</v>
          </cell>
          <cell r="AO312">
            <v>0</v>
          </cell>
          <cell r="AP312">
            <v>0</v>
          </cell>
          <cell r="AQ312">
            <v>4772318</v>
          </cell>
          <cell r="AS312">
            <v>12470898</v>
          </cell>
          <cell r="AT312">
            <v>0</v>
          </cell>
          <cell r="AU312">
            <v>12470898</v>
          </cell>
          <cell r="AV312">
            <v>0</v>
          </cell>
          <cell r="AW312">
            <v>0</v>
          </cell>
          <cell r="AX312">
            <v>0</v>
          </cell>
          <cell r="AY312">
            <v>12470898</v>
          </cell>
          <cell r="BA312">
            <v>12470898</v>
          </cell>
          <cell r="BB312">
            <v>0</v>
          </cell>
          <cell r="BC312">
            <v>12470898</v>
          </cell>
          <cell r="BD312">
            <v>0</v>
          </cell>
          <cell r="BE312">
            <v>0</v>
          </cell>
          <cell r="BF312">
            <v>0</v>
          </cell>
          <cell r="BG312">
            <v>12470898</v>
          </cell>
          <cell r="BI312">
            <v>12470898</v>
          </cell>
          <cell r="BJ312">
            <v>0</v>
          </cell>
          <cell r="BK312">
            <v>12470898</v>
          </cell>
          <cell r="BL312">
            <v>0</v>
          </cell>
          <cell r="BM312">
            <v>0</v>
          </cell>
          <cell r="BN312">
            <v>0</v>
          </cell>
          <cell r="BO312">
            <v>12470898</v>
          </cell>
          <cell r="BQ312">
            <v>12470898</v>
          </cell>
          <cell r="BR312">
            <v>0</v>
          </cell>
          <cell r="BS312">
            <v>12470898</v>
          </cell>
          <cell r="BT312">
            <v>0</v>
          </cell>
          <cell r="BU312">
            <v>0</v>
          </cell>
          <cell r="BV312">
            <v>0</v>
          </cell>
          <cell r="BW312">
            <v>12470898</v>
          </cell>
          <cell r="BY312">
            <v>12470898</v>
          </cell>
          <cell r="BZ312">
            <v>0</v>
          </cell>
          <cell r="CA312">
            <v>12470898</v>
          </cell>
          <cell r="CB312">
            <v>0</v>
          </cell>
          <cell r="CC312">
            <v>0</v>
          </cell>
          <cell r="CD312">
            <v>0</v>
          </cell>
          <cell r="CE312">
            <v>12470898</v>
          </cell>
          <cell r="CG312">
            <v>12470898</v>
          </cell>
          <cell r="CH312">
            <v>0</v>
          </cell>
          <cell r="CI312">
            <v>12470898</v>
          </cell>
          <cell r="CJ312">
            <v>0</v>
          </cell>
          <cell r="CK312">
            <v>0</v>
          </cell>
          <cell r="CL312">
            <v>0</v>
          </cell>
          <cell r="CM312">
            <v>12470898</v>
          </cell>
          <cell r="CO312">
            <v>12470898</v>
          </cell>
          <cell r="CP312">
            <v>0</v>
          </cell>
          <cell r="CQ312">
            <v>12470898</v>
          </cell>
          <cell r="CR312">
            <v>0</v>
          </cell>
          <cell r="CS312">
            <v>0</v>
          </cell>
          <cell r="CT312">
            <v>0</v>
          </cell>
          <cell r="CU312">
            <v>12470898</v>
          </cell>
        </row>
        <row r="313">
          <cell r="C313">
            <v>121210200503</v>
          </cell>
          <cell r="D313" t="str">
            <v>BONOS ESPECIALES PERS CONTRATA</v>
          </cell>
          <cell r="E313">
            <v>6717874</v>
          </cell>
          <cell r="F313">
            <v>0</v>
          </cell>
          <cell r="G313">
            <v>6717874</v>
          </cell>
          <cell r="H313">
            <v>0</v>
          </cell>
          <cell r="I313">
            <v>0</v>
          </cell>
          <cell r="J313">
            <v>6717874</v>
          </cell>
          <cell r="K313">
            <v>0</v>
          </cell>
          <cell r="M313">
            <v>13104070</v>
          </cell>
          <cell r="N313">
            <v>0</v>
          </cell>
          <cell r="O313">
            <v>13104070</v>
          </cell>
          <cell r="P313">
            <v>0</v>
          </cell>
          <cell r="Q313">
            <v>0</v>
          </cell>
          <cell r="R313">
            <v>13104070</v>
          </cell>
          <cell r="S313">
            <v>0</v>
          </cell>
          <cell r="U313">
            <v>28531789</v>
          </cell>
          <cell r="V313">
            <v>0</v>
          </cell>
          <cell r="W313">
            <v>28531789</v>
          </cell>
          <cell r="X313">
            <v>0</v>
          </cell>
          <cell r="Y313">
            <v>0</v>
          </cell>
          <cell r="Z313">
            <v>28531789</v>
          </cell>
          <cell r="AA313">
            <v>0</v>
          </cell>
          <cell r="AC313">
            <v>35272279</v>
          </cell>
          <cell r="AD313">
            <v>0</v>
          </cell>
          <cell r="AE313">
            <v>35272279</v>
          </cell>
          <cell r="AF313">
            <v>0</v>
          </cell>
          <cell r="AG313">
            <v>0</v>
          </cell>
          <cell r="AH313">
            <v>35272279</v>
          </cell>
          <cell r="AI313">
            <v>0</v>
          </cell>
          <cell r="AK313">
            <v>41282375</v>
          </cell>
          <cell r="AL313">
            <v>0</v>
          </cell>
          <cell r="AM313">
            <v>41282375</v>
          </cell>
          <cell r="AN313">
            <v>0</v>
          </cell>
          <cell r="AO313">
            <v>0</v>
          </cell>
          <cell r="AP313">
            <v>41282375</v>
          </cell>
          <cell r="AQ313">
            <v>0</v>
          </cell>
          <cell r="AS313">
            <v>50211080</v>
          </cell>
          <cell r="AT313">
            <v>0</v>
          </cell>
          <cell r="AU313">
            <v>50211080</v>
          </cell>
          <cell r="AV313">
            <v>0</v>
          </cell>
          <cell r="AW313">
            <v>0</v>
          </cell>
          <cell r="AX313">
            <v>50211080</v>
          </cell>
          <cell r="AY313">
            <v>0</v>
          </cell>
          <cell r="BA313">
            <v>55283634</v>
          </cell>
          <cell r="BB313">
            <v>0</v>
          </cell>
          <cell r="BC313">
            <v>55283634</v>
          </cell>
          <cell r="BD313">
            <v>0</v>
          </cell>
          <cell r="BE313">
            <v>0</v>
          </cell>
          <cell r="BF313">
            <v>55283634</v>
          </cell>
          <cell r="BG313">
            <v>0</v>
          </cell>
          <cell r="BI313">
            <v>60327684</v>
          </cell>
          <cell r="BJ313">
            <v>0</v>
          </cell>
          <cell r="BK313">
            <v>60327684</v>
          </cell>
          <cell r="BL313">
            <v>0</v>
          </cell>
          <cell r="BM313">
            <v>0</v>
          </cell>
          <cell r="BN313">
            <v>60327684</v>
          </cell>
          <cell r="BO313">
            <v>0</v>
          </cell>
          <cell r="BQ313">
            <v>67693894</v>
          </cell>
          <cell r="BR313">
            <v>0</v>
          </cell>
          <cell r="BS313">
            <v>67693894</v>
          </cell>
          <cell r="BT313">
            <v>0</v>
          </cell>
          <cell r="BU313">
            <v>0</v>
          </cell>
          <cell r="BV313">
            <v>67693894</v>
          </cell>
          <cell r="BW313">
            <v>0</v>
          </cell>
          <cell r="BY313">
            <v>72739542</v>
          </cell>
          <cell r="BZ313">
            <v>0</v>
          </cell>
          <cell r="CA313">
            <v>72739542</v>
          </cell>
          <cell r="CB313">
            <v>0</v>
          </cell>
          <cell r="CC313">
            <v>0</v>
          </cell>
          <cell r="CD313">
            <v>72739542</v>
          </cell>
          <cell r="CE313">
            <v>0</v>
          </cell>
          <cell r="CG313">
            <v>77801331</v>
          </cell>
          <cell r="CH313">
            <v>0</v>
          </cell>
          <cell r="CI313">
            <v>77801331</v>
          </cell>
          <cell r="CJ313">
            <v>0</v>
          </cell>
          <cell r="CK313">
            <v>0</v>
          </cell>
          <cell r="CL313">
            <v>77801331</v>
          </cell>
          <cell r="CM313">
            <v>0</v>
          </cell>
          <cell r="CO313">
            <v>50211080</v>
          </cell>
          <cell r="CP313">
            <v>0</v>
          </cell>
          <cell r="CQ313">
            <v>50211080</v>
          </cell>
          <cell r="CR313">
            <v>0</v>
          </cell>
          <cell r="CS313">
            <v>0</v>
          </cell>
          <cell r="CT313">
            <v>50211080</v>
          </cell>
          <cell r="CU313">
            <v>0</v>
          </cell>
        </row>
        <row r="314">
          <cell r="C314">
            <v>399960100203</v>
          </cell>
          <cell r="D314" t="str">
            <v>Personal Ley 18620</v>
          </cell>
          <cell r="E314">
            <v>57099793</v>
          </cell>
          <cell r="F314">
            <v>0</v>
          </cell>
          <cell r="G314">
            <v>57099793</v>
          </cell>
          <cell r="H314">
            <v>0</v>
          </cell>
          <cell r="I314">
            <v>0</v>
          </cell>
          <cell r="J314">
            <v>53636165</v>
          </cell>
          <cell r="K314">
            <v>3463628</v>
          </cell>
          <cell r="L314">
            <v>0</v>
          </cell>
          <cell r="M314">
            <v>105851359</v>
          </cell>
          <cell r="N314">
            <v>0</v>
          </cell>
          <cell r="O314">
            <v>105851359</v>
          </cell>
          <cell r="P314">
            <v>0</v>
          </cell>
          <cell r="Q314">
            <v>0</v>
          </cell>
          <cell r="R314">
            <v>99528236</v>
          </cell>
          <cell r="S314">
            <v>6323123</v>
          </cell>
          <cell r="T314">
            <v>0</v>
          </cell>
          <cell r="U314">
            <v>184090005</v>
          </cell>
          <cell r="V314">
            <v>0</v>
          </cell>
          <cell r="W314">
            <v>184090005</v>
          </cell>
          <cell r="X314">
            <v>0</v>
          </cell>
          <cell r="Y314">
            <v>0</v>
          </cell>
          <cell r="Z314">
            <v>165649283</v>
          </cell>
          <cell r="AA314">
            <v>18440722</v>
          </cell>
          <cell r="AB314">
            <v>0</v>
          </cell>
          <cell r="AC314">
            <v>258474690</v>
          </cell>
          <cell r="AD314">
            <v>0</v>
          </cell>
          <cell r="AE314">
            <v>258474690</v>
          </cell>
          <cell r="AF314">
            <v>0</v>
          </cell>
          <cell r="AG314">
            <v>0</v>
          </cell>
          <cell r="AH314">
            <v>237179130</v>
          </cell>
          <cell r="AI314">
            <v>21295560</v>
          </cell>
          <cell r="AJ314">
            <v>0</v>
          </cell>
          <cell r="AK314">
            <v>307803855</v>
          </cell>
          <cell r="AL314">
            <v>0</v>
          </cell>
          <cell r="AM314">
            <v>307803855</v>
          </cell>
          <cell r="AN314">
            <v>0</v>
          </cell>
          <cell r="AO314">
            <v>0</v>
          </cell>
          <cell r="AP314">
            <v>283805073</v>
          </cell>
          <cell r="AQ314">
            <v>23998782</v>
          </cell>
          <cell r="AR314">
            <v>0</v>
          </cell>
          <cell r="AS314">
            <v>380457314</v>
          </cell>
          <cell r="AT314">
            <v>0</v>
          </cell>
          <cell r="AU314">
            <v>380457314</v>
          </cell>
          <cell r="AV314">
            <v>0</v>
          </cell>
          <cell r="AW314">
            <v>0</v>
          </cell>
          <cell r="AX314">
            <v>345090971</v>
          </cell>
          <cell r="AY314">
            <v>35366343</v>
          </cell>
          <cell r="AZ314">
            <v>0</v>
          </cell>
          <cell r="BA314">
            <v>427016725</v>
          </cell>
          <cell r="BB314">
            <v>0</v>
          </cell>
          <cell r="BC314">
            <v>427016725</v>
          </cell>
          <cell r="BD314">
            <v>0</v>
          </cell>
          <cell r="BE314">
            <v>0</v>
          </cell>
          <cell r="BF314">
            <v>379715744</v>
          </cell>
          <cell r="BG314">
            <v>47300981</v>
          </cell>
          <cell r="BH314">
            <v>0</v>
          </cell>
          <cell r="BI314">
            <v>467169243</v>
          </cell>
          <cell r="BJ314">
            <v>0</v>
          </cell>
          <cell r="BK314">
            <v>467169243</v>
          </cell>
          <cell r="BL314">
            <v>0</v>
          </cell>
          <cell r="BM314">
            <v>0</v>
          </cell>
          <cell r="BN314">
            <v>407949429</v>
          </cell>
          <cell r="BO314">
            <v>59219814</v>
          </cell>
          <cell r="BP314">
            <v>0</v>
          </cell>
          <cell r="BQ314">
            <v>498990135</v>
          </cell>
          <cell r="BR314">
            <v>0</v>
          </cell>
          <cell r="BS314">
            <v>498990135</v>
          </cell>
          <cell r="BT314">
            <v>0</v>
          </cell>
          <cell r="BU314">
            <v>0</v>
          </cell>
          <cell r="BV314">
            <v>437623606.21864414</v>
          </cell>
          <cell r="BW314">
            <v>61366528.781355813</v>
          </cell>
          <cell r="BX314">
            <v>0</v>
          </cell>
          <cell r="BY314">
            <v>535715374</v>
          </cell>
          <cell r="BZ314">
            <v>0</v>
          </cell>
          <cell r="CA314">
            <v>535715374</v>
          </cell>
          <cell r="CB314">
            <v>0</v>
          </cell>
          <cell r="CC314">
            <v>0</v>
          </cell>
          <cell r="CD314">
            <v>470174801.21864414</v>
          </cell>
          <cell r="CE314">
            <v>65540572.781355813</v>
          </cell>
          <cell r="CF314">
            <v>0</v>
          </cell>
          <cell r="CG314">
            <v>568402693</v>
          </cell>
          <cell r="CH314">
            <v>0</v>
          </cell>
          <cell r="CI314">
            <v>568402693</v>
          </cell>
          <cell r="CJ314">
            <v>0</v>
          </cell>
          <cell r="CK314">
            <v>0</v>
          </cell>
          <cell r="CL314">
            <v>499559050.21864414</v>
          </cell>
          <cell r="CM314">
            <v>68843642.781355813</v>
          </cell>
          <cell r="CN314">
            <v>0</v>
          </cell>
          <cell r="CO314" t="str">
            <v>no existe</v>
          </cell>
          <cell r="CP314">
            <v>0</v>
          </cell>
          <cell r="CQ314">
            <v>380457314</v>
          </cell>
          <cell r="CR314">
            <v>0</v>
          </cell>
          <cell r="CS314">
            <v>0</v>
          </cell>
          <cell r="CT314">
            <v>345090971</v>
          </cell>
          <cell r="CU314">
            <v>35366343</v>
          </cell>
          <cell r="CV314">
            <v>0</v>
          </cell>
        </row>
        <row r="315">
          <cell r="C315">
            <v>121210200100</v>
          </cell>
          <cell r="D315" t="str">
            <v>SUELDOS Y SOBRESUELDOS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</row>
        <row r="316">
          <cell r="C316">
            <v>121210200101</v>
          </cell>
          <cell r="D316" t="str">
            <v>SDO BASE PERSONAL A CONTRATA</v>
          </cell>
          <cell r="E316">
            <v>36906530</v>
          </cell>
          <cell r="F316">
            <v>0</v>
          </cell>
          <cell r="G316">
            <v>36906530</v>
          </cell>
          <cell r="H316">
            <v>0</v>
          </cell>
          <cell r="I316">
            <v>0</v>
          </cell>
          <cell r="J316">
            <v>36906530</v>
          </cell>
          <cell r="K316">
            <v>0</v>
          </cell>
          <cell r="M316">
            <v>69293125</v>
          </cell>
          <cell r="N316">
            <v>0</v>
          </cell>
          <cell r="O316">
            <v>69293125</v>
          </cell>
          <cell r="P316">
            <v>0</v>
          </cell>
          <cell r="Q316">
            <v>0</v>
          </cell>
          <cell r="R316">
            <v>69293125</v>
          </cell>
          <cell r="S316">
            <v>0</v>
          </cell>
          <cell r="U316">
            <v>101353630</v>
          </cell>
          <cell r="V316">
            <v>0</v>
          </cell>
          <cell r="W316">
            <v>101353630</v>
          </cell>
          <cell r="X316">
            <v>0</v>
          </cell>
          <cell r="Y316">
            <v>0</v>
          </cell>
          <cell r="Z316">
            <v>101353630</v>
          </cell>
          <cell r="AA316">
            <v>0</v>
          </cell>
          <cell r="AC316">
            <v>157977387</v>
          </cell>
          <cell r="AD316">
            <v>0</v>
          </cell>
          <cell r="AE316">
            <v>157977387</v>
          </cell>
          <cell r="AF316">
            <v>0</v>
          </cell>
          <cell r="AG316">
            <v>0</v>
          </cell>
          <cell r="AH316">
            <v>157977387</v>
          </cell>
          <cell r="AI316">
            <v>0</v>
          </cell>
          <cell r="AK316">
            <v>191227861</v>
          </cell>
          <cell r="AL316">
            <v>0</v>
          </cell>
          <cell r="AM316">
            <v>191227861</v>
          </cell>
          <cell r="AN316">
            <v>0</v>
          </cell>
          <cell r="AO316">
            <v>0</v>
          </cell>
          <cell r="AP316">
            <v>191227861</v>
          </cell>
          <cell r="AQ316">
            <v>0</v>
          </cell>
          <cell r="AS316">
            <v>221035800</v>
          </cell>
          <cell r="AT316">
            <v>0</v>
          </cell>
          <cell r="AU316">
            <v>221035800</v>
          </cell>
          <cell r="AV316">
            <v>0</v>
          </cell>
          <cell r="AW316">
            <v>0</v>
          </cell>
          <cell r="AX316">
            <v>221035800</v>
          </cell>
          <cell r="AY316">
            <v>0</v>
          </cell>
          <cell r="BA316">
            <v>246210854</v>
          </cell>
          <cell r="BB316">
            <v>0</v>
          </cell>
          <cell r="BC316">
            <v>246210854</v>
          </cell>
          <cell r="BD316">
            <v>0</v>
          </cell>
          <cell r="BE316">
            <v>0</v>
          </cell>
          <cell r="BF316">
            <v>246210854</v>
          </cell>
          <cell r="BG316">
            <v>0</v>
          </cell>
          <cell r="BI316">
            <v>266927739</v>
          </cell>
          <cell r="BJ316">
            <v>0</v>
          </cell>
          <cell r="BK316">
            <v>266927739</v>
          </cell>
          <cell r="BL316">
            <v>0</v>
          </cell>
          <cell r="BM316">
            <v>0</v>
          </cell>
          <cell r="BN316">
            <v>266927739</v>
          </cell>
          <cell r="BO316">
            <v>0</v>
          </cell>
          <cell r="BQ316">
            <v>289374304</v>
          </cell>
          <cell r="BR316">
            <v>0</v>
          </cell>
          <cell r="BS316">
            <v>289374304</v>
          </cell>
          <cell r="BT316">
            <v>0</v>
          </cell>
          <cell r="BU316">
            <v>0</v>
          </cell>
          <cell r="BV316">
            <v>289374304</v>
          </cell>
          <cell r="BW316">
            <v>0</v>
          </cell>
          <cell r="BY316">
            <v>310482608</v>
          </cell>
          <cell r="BZ316">
            <v>0</v>
          </cell>
          <cell r="CA316">
            <v>310482608</v>
          </cell>
          <cell r="CB316">
            <v>0</v>
          </cell>
          <cell r="CC316">
            <v>0</v>
          </cell>
          <cell r="CD316">
            <v>310482608</v>
          </cell>
          <cell r="CE316">
            <v>0</v>
          </cell>
          <cell r="CG316">
            <v>329881989</v>
          </cell>
          <cell r="CH316">
            <v>0</v>
          </cell>
          <cell r="CI316">
            <v>329881989</v>
          </cell>
          <cell r="CJ316">
            <v>0</v>
          </cell>
          <cell r="CK316">
            <v>0</v>
          </cell>
          <cell r="CL316">
            <v>329881989</v>
          </cell>
          <cell r="CM316">
            <v>0</v>
          </cell>
          <cell r="CO316">
            <v>221035800</v>
          </cell>
          <cell r="CP316">
            <v>0</v>
          </cell>
          <cell r="CQ316">
            <v>221035800</v>
          </cell>
          <cell r="CR316">
            <v>0</v>
          </cell>
          <cell r="CS316">
            <v>0</v>
          </cell>
          <cell r="CT316">
            <v>221035800</v>
          </cell>
          <cell r="CU316">
            <v>0</v>
          </cell>
        </row>
        <row r="317">
          <cell r="C317">
            <v>121210200102</v>
          </cell>
          <cell r="D317" t="str">
            <v>ASIGNACION ANTIGÜEDAD PERS CONTRATA</v>
          </cell>
          <cell r="E317">
            <v>6678131</v>
          </cell>
          <cell r="F317">
            <v>0</v>
          </cell>
          <cell r="G317">
            <v>6678131</v>
          </cell>
          <cell r="H317">
            <v>0</v>
          </cell>
          <cell r="I317">
            <v>0</v>
          </cell>
          <cell r="J317">
            <v>6678131</v>
          </cell>
          <cell r="K317">
            <v>0</v>
          </cell>
          <cell r="M317">
            <v>11829999</v>
          </cell>
          <cell r="N317">
            <v>0</v>
          </cell>
          <cell r="O317">
            <v>11829999</v>
          </cell>
          <cell r="P317">
            <v>0</v>
          </cell>
          <cell r="Q317">
            <v>0</v>
          </cell>
          <cell r="R317">
            <v>11829999</v>
          </cell>
          <cell r="S317">
            <v>0</v>
          </cell>
          <cell r="U317">
            <v>17038779</v>
          </cell>
          <cell r="V317">
            <v>0</v>
          </cell>
          <cell r="W317">
            <v>17038779</v>
          </cell>
          <cell r="X317">
            <v>0</v>
          </cell>
          <cell r="Y317">
            <v>0</v>
          </cell>
          <cell r="Z317">
            <v>17038779</v>
          </cell>
          <cell r="AA317">
            <v>0</v>
          </cell>
          <cell r="AC317">
            <v>22956594</v>
          </cell>
          <cell r="AD317">
            <v>0</v>
          </cell>
          <cell r="AE317">
            <v>22956594</v>
          </cell>
          <cell r="AF317">
            <v>0</v>
          </cell>
          <cell r="AG317">
            <v>0</v>
          </cell>
          <cell r="AH317">
            <v>22956594</v>
          </cell>
          <cell r="AI317">
            <v>0</v>
          </cell>
          <cell r="AK317">
            <v>28354657</v>
          </cell>
          <cell r="AL317">
            <v>0</v>
          </cell>
          <cell r="AM317">
            <v>28354657</v>
          </cell>
          <cell r="AN317">
            <v>0</v>
          </cell>
          <cell r="AO317">
            <v>0</v>
          </cell>
          <cell r="AP317">
            <v>28354657</v>
          </cell>
          <cell r="AQ317">
            <v>0</v>
          </cell>
          <cell r="AS317">
            <v>33016378</v>
          </cell>
          <cell r="AT317">
            <v>0</v>
          </cell>
          <cell r="AU317">
            <v>33016378</v>
          </cell>
          <cell r="AV317">
            <v>0</v>
          </cell>
          <cell r="AW317">
            <v>0</v>
          </cell>
          <cell r="AX317">
            <v>33016378</v>
          </cell>
          <cell r="AY317">
            <v>0</v>
          </cell>
          <cell r="BA317">
            <v>36570259</v>
          </cell>
          <cell r="BB317">
            <v>0</v>
          </cell>
          <cell r="BC317">
            <v>36570259</v>
          </cell>
          <cell r="BD317">
            <v>0</v>
          </cell>
          <cell r="BE317">
            <v>0</v>
          </cell>
          <cell r="BF317">
            <v>36570259</v>
          </cell>
          <cell r="BG317">
            <v>0</v>
          </cell>
          <cell r="BI317">
            <v>39458038</v>
          </cell>
          <cell r="BJ317">
            <v>0</v>
          </cell>
          <cell r="BK317">
            <v>39458038</v>
          </cell>
          <cell r="BL317">
            <v>0</v>
          </cell>
          <cell r="BM317">
            <v>0</v>
          </cell>
          <cell r="BN317">
            <v>39458038</v>
          </cell>
          <cell r="BO317">
            <v>0</v>
          </cell>
          <cell r="BQ317">
            <v>42343090</v>
          </cell>
          <cell r="BR317">
            <v>0</v>
          </cell>
          <cell r="BS317">
            <v>42343090</v>
          </cell>
          <cell r="BT317">
            <v>0</v>
          </cell>
          <cell r="BU317">
            <v>0</v>
          </cell>
          <cell r="BV317">
            <v>42343090</v>
          </cell>
          <cell r="BW317">
            <v>0</v>
          </cell>
          <cell r="BY317">
            <v>45307250</v>
          </cell>
          <cell r="BZ317">
            <v>0</v>
          </cell>
          <cell r="CA317">
            <v>45307250</v>
          </cell>
          <cell r="CB317">
            <v>0</v>
          </cell>
          <cell r="CC317">
            <v>0</v>
          </cell>
          <cell r="CD317">
            <v>45307250</v>
          </cell>
          <cell r="CE317">
            <v>0</v>
          </cell>
          <cell r="CG317">
            <v>47778091</v>
          </cell>
          <cell r="CH317">
            <v>0</v>
          </cell>
          <cell r="CI317">
            <v>47778091</v>
          </cell>
          <cell r="CJ317">
            <v>0</v>
          </cell>
          <cell r="CK317">
            <v>0</v>
          </cell>
          <cell r="CL317">
            <v>47778091</v>
          </cell>
          <cell r="CM317">
            <v>0</v>
          </cell>
          <cell r="CO317">
            <v>33016378</v>
          </cell>
          <cell r="CP317">
            <v>0</v>
          </cell>
          <cell r="CQ317">
            <v>33016378</v>
          </cell>
          <cell r="CR317">
            <v>0</v>
          </cell>
          <cell r="CS317">
            <v>0</v>
          </cell>
          <cell r="CT317">
            <v>33016378</v>
          </cell>
          <cell r="CU317">
            <v>0</v>
          </cell>
        </row>
        <row r="318">
          <cell r="C318">
            <v>121210200103</v>
          </cell>
          <cell r="D318" t="str">
            <v>ASIGNACION PROFESIONAL PERS CONTRATA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</row>
        <row r="319">
          <cell r="C319">
            <v>121210200105</v>
          </cell>
          <cell r="D319" t="str">
            <v>ASIG COLACION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</row>
        <row r="320">
          <cell r="C320">
            <v>121210200107</v>
          </cell>
          <cell r="D320" t="str">
            <v>ASIG DL3551 PERS MED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</row>
        <row r="321">
          <cell r="C321">
            <v>121210200109</v>
          </cell>
          <cell r="D321" t="str">
            <v>ASIG ESPECIALIDAD OTROS PROFESION</v>
          </cell>
          <cell r="E321">
            <v>131596</v>
          </cell>
          <cell r="F321">
            <v>0</v>
          </cell>
          <cell r="G321">
            <v>131596</v>
          </cell>
          <cell r="H321">
            <v>0</v>
          </cell>
          <cell r="I321">
            <v>0</v>
          </cell>
          <cell r="J321">
            <v>0</v>
          </cell>
          <cell r="K321">
            <v>131596</v>
          </cell>
          <cell r="M321">
            <v>131596</v>
          </cell>
          <cell r="N321">
            <v>0</v>
          </cell>
          <cell r="O321">
            <v>131596</v>
          </cell>
          <cell r="P321">
            <v>0</v>
          </cell>
          <cell r="Q321">
            <v>0</v>
          </cell>
          <cell r="R321">
            <v>0</v>
          </cell>
          <cell r="S321">
            <v>131596</v>
          </cell>
          <cell r="U321">
            <v>131596</v>
          </cell>
          <cell r="V321">
            <v>0</v>
          </cell>
          <cell r="W321">
            <v>131596</v>
          </cell>
          <cell r="X321">
            <v>0</v>
          </cell>
          <cell r="Y321">
            <v>0</v>
          </cell>
          <cell r="Z321">
            <v>0</v>
          </cell>
          <cell r="AA321">
            <v>131596</v>
          </cell>
          <cell r="AC321">
            <v>263192</v>
          </cell>
          <cell r="AD321">
            <v>0</v>
          </cell>
          <cell r="AE321">
            <v>263192</v>
          </cell>
          <cell r="AF321">
            <v>0</v>
          </cell>
          <cell r="AG321">
            <v>0</v>
          </cell>
          <cell r="AH321">
            <v>0</v>
          </cell>
          <cell r="AI321">
            <v>263192</v>
          </cell>
          <cell r="AK321">
            <v>394788</v>
          </cell>
          <cell r="AL321">
            <v>0</v>
          </cell>
          <cell r="AM321">
            <v>394788</v>
          </cell>
          <cell r="AN321">
            <v>0</v>
          </cell>
          <cell r="AO321">
            <v>0</v>
          </cell>
          <cell r="AP321">
            <v>0</v>
          </cell>
          <cell r="AQ321">
            <v>394788</v>
          </cell>
          <cell r="AS321">
            <v>394788</v>
          </cell>
          <cell r="AT321">
            <v>0</v>
          </cell>
          <cell r="AU321">
            <v>394788</v>
          </cell>
          <cell r="AV321">
            <v>0</v>
          </cell>
          <cell r="AW321">
            <v>0</v>
          </cell>
          <cell r="AX321">
            <v>0</v>
          </cell>
          <cell r="AY321">
            <v>394788</v>
          </cell>
          <cell r="BA321">
            <v>394788</v>
          </cell>
          <cell r="BB321">
            <v>0</v>
          </cell>
          <cell r="BC321">
            <v>394788</v>
          </cell>
          <cell r="BD321">
            <v>0</v>
          </cell>
          <cell r="BE321">
            <v>0</v>
          </cell>
          <cell r="BF321">
            <v>0</v>
          </cell>
          <cell r="BG321">
            <v>394788</v>
          </cell>
          <cell r="BI321">
            <v>394788</v>
          </cell>
          <cell r="BJ321">
            <v>0</v>
          </cell>
          <cell r="BK321">
            <v>394788</v>
          </cell>
          <cell r="BL321">
            <v>0</v>
          </cell>
          <cell r="BM321">
            <v>0</v>
          </cell>
          <cell r="BN321">
            <v>0</v>
          </cell>
          <cell r="BO321">
            <v>394788</v>
          </cell>
          <cell r="BQ321">
            <v>394788</v>
          </cell>
          <cell r="BR321">
            <v>0</v>
          </cell>
          <cell r="BS321">
            <v>394788</v>
          </cell>
          <cell r="BT321">
            <v>0</v>
          </cell>
          <cell r="BU321">
            <v>0</v>
          </cell>
          <cell r="BV321">
            <v>0</v>
          </cell>
          <cell r="BW321">
            <v>394788</v>
          </cell>
          <cell r="BY321">
            <v>394788</v>
          </cell>
          <cell r="BZ321">
            <v>0</v>
          </cell>
          <cell r="CA321">
            <v>394788</v>
          </cell>
          <cell r="CB321">
            <v>0</v>
          </cell>
          <cell r="CC321">
            <v>0</v>
          </cell>
          <cell r="CD321">
            <v>0</v>
          </cell>
          <cell r="CE321">
            <v>394788</v>
          </cell>
          <cell r="CG321">
            <v>394788</v>
          </cell>
          <cell r="CH321">
            <v>0</v>
          </cell>
          <cell r="CI321">
            <v>394788</v>
          </cell>
          <cell r="CJ321">
            <v>0</v>
          </cell>
          <cell r="CK321">
            <v>0</v>
          </cell>
          <cell r="CL321">
            <v>0</v>
          </cell>
          <cell r="CM321">
            <v>394788</v>
          </cell>
          <cell r="CO321">
            <v>394788</v>
          </cell>
          <cell r="CP321">
            <v>0</v>
          </cell>
          <cell r="CQ321">
            <v>394788</v>
          </cell>
          <cell r="CR321">
            <v>0</v>
          </cell>
          <cell r="CS321">
            <v>0</v>
          </cell>
          <cell r="CT321">
            <v>0</v>
          </cell>
          <cell r="CU321">
            <v>394788</v>
          </cell>
        </row>
        <row r="322">
          <cell r="C322">
            <v>121210200111</v>
          </cell>
          <cell r="D322" t="str">
            <v>ASIGN MOVILZACION</v>
          </cell>
          <cell r="E322">
            <v>383248</v>
          </cell>
          <cell r="F322">
            <v>0</v>
          </cell>
          <cell r="G322">
            <v>383248</v>
          </cell>
          <cell r="H322">
            <v>0</v>
          </cell>
          <cell r="I322">
            <v>0</v>
          </cell>
          <cell r="J322">
            <v>383248</v>
          </cell>
          <cell r="K322">
            <v>0</v>
          </cell>
          <cell r="M322">
            <v>710870</v>
          </cell>
          <cell r="N322">
            <v>0</v>
          </cell>
          <cell r="O322">
            <v>710870</v>
          </cell>
          <cell r="P322">
            <v>0</v>
          </cell>
          <cell r="Q322">
            <v>0</v>
          </cell>
          <cell r="R322">
            <v>710870</v>
          </cell>
          <cell r="S322">
            <v>0</v>
          </cell>
          <cell r="U322">
            <v>1036372</v>
          </cell>
          <cell r="V322">
            <v>0</v>
          </cell>
          <cell r="W322">
            <v>1036372</v>
          </cell>
          <cell r="X322">
            <v>0</v>
          </cell>
          <cell r="Y322">
            <v>0</v>
          </cell>
          <cell r="Z322">
            <v>1036372</v>
          </cell>
          <cell r="AA322">
            <v>0</v>
          </cell>
          <cell r="AC322">
            <v>1402885</v>
          </cell>
          <cell r="AD322">
            <v>0</v>
          </cell>
          <cell r="AE322">
            <v>1402885</v>
          </cell>
          <cell r="AF322">
            <v>0</v>
          </cell>
          <cell r="AG322">
            <v>0</v>
          </cell>
          <cell r="AH322">
            <v>1402885</v>
          </cell>
          <cell r="AI322">
            <v>0</v>
          </cell>
          <cell r="AK322">
            <v>1756199</v>
          </cell>
          <cell r="AL322">
            <v>0</v>
          </cell>
          <cell r="AM322">
            <v>1756199</v>
          </cell>
          <cell r="AN322">
            <v>0</v>
          </cell>
          <cell r="AO322">
            <v>0</v>
          </cell>
          <cell r="AP322">
            <v>1756199</v>
          </cell>
          <cell r="AQ322">
            <v>0</v>
          </cell>
          <cell r="AS322">
            <v>2066144</v>
          </cell>
          <cell r="AT322">
            <v>0</v>
          </cell>
          <cell r="AU322">
            <v>2066144</v>
          </cell>
          <cell r="AV322">
            <v>0</v>
          </cell>
          <cell r="AW322">
            <v>0</v>
          </cell>
          <cell r="AX322">
            <v>2066144</v>
          </cell>
          <cell r="AY322">
            <v>0</v>
          </cell>
          <cell r="BA322">
            <v>2334842</v>
          </cell>
          <cell r="BB322">
            <v>0</v>
          </cell>
          <cell r="BC322">
            <v>2334842</v>
          </cell>
          <cell r="BD322">
            <v>0</v>
          </cell>
          <cell r="BE322">
            <v>0</v>
          </cell>
          <cell r="BF322">
            <v>2334842</v>
          </cell>
          <cell r="BG322">
            <v>0</v>
          </cell>
          <cell r="BI322">
            <v>2575256</v>
          </cell>
          <cell r="BJ322">
            <v>0</v>
          </cell>
          <cell r="BK322">
            <v>2575256</v>
          </cell>
          <cell r="BL322">
            <v>0</v>
          </cell>
          <cell r="BM322">
            <v>0</v>
          </cell>
          <cell r="BN322">
            <v>2575256</v>
          </cell>
          <cell r="BO322">
            <v>0</v>
          </cell>
          <cell r="BQ322">
            <v>2815434</v>
          </cell>
          <cell r="BR322">
            <v>0</v>
          </cell>
          <cell r="BS322">
            <v>2815434</v>
          </cell>
          <cell r="BT322">
            <v>0</v>
          </cell>
          <cell r="BU322">
            <v>0</v>
          </cell>
          <cell r="BV322">
            <v>2815434</v>
          </cell>
          <cell r="BW322">
            <v>0</v>
          </cell>
          <cell r="BY322">
            <v>3061976</v>
          </cell>
          <cell r="BZ322">
            <v>0</v>
          </cell>
          <cell r="CA322">
            <v>3061976</v>
          </cell>
          <cell r="CB322">
            <v>0</v>
          </cell>
          <cell r="CC322">
            <v>0</v>
          </cell>
          <cell r="CD322">
            <v>3061976</v>
          </cell>
          <cell r="CE322">
            <v>0</v>
          </cell>
          <cell r="CG322">
            <v>3295319</v>
          </cell>
          <cell r="CH322">
            <v>0</v>
          </cell>
          <cell r="CI322">
            <v>3295319</v>
          </cell>
          <cell r="CJ322">
            <v>0</v>
          </cell>
          <cell r="CK322">
            <v>0</v>
          </cell>
          <cell r="CL322">
            <v>3295319</v>
          </cell>
          <cell r="CM322">
            <v>0</v>
          </cell>
          <cell r="CO322">
            <v>2066144</v>
          </cell>
          <cell r="CP322">
            <v>0</v>
          </cell>
          <cell r="CQ322">
            <v>2066144</v>
          </cell>
          <cell r="CR322">
            <v>0</v>
          </cell>
          <cell r="CS322">
            <v>0</v>
          </cell>
          <cell r="CT322">
            <v>2066144</v>
          </cell>
          <cell r="CU322">
            <v>0</v>
          </cell>
        </row>
        <row r="323">
          <cell r="C323">
            <v>121210200113</v>
          </cell>
          <cell r="D323" t="str">
            <v>ASIGNAC Y BONIFICAC COMPENSATORIA</v>
          </cell>
          <cell r="E323">
            <v>58108</v>
          </cell>
          <cell r="F323">
            <v>0</v>
          </cell>
          <cell r="G323">
            <v>58108</v>
          </cell>
          <cell r="H323">
            <v>0</v>
          </cell>
          <cell r="I323">
            <v>0</v>
          </cell>
          <cell r="J323">
            <v>0</v>
          </cell>
          <cell r="K323">
            <v>58108</v>
          </cell>
          <cell r="M323">
            <v>116216</v>
          </cell>
          <cell r="N323">
            <v>0</v>
          </cell>
          <cell r="O323">
            <v>116216</v>
          </cell>
          <cell r="P323">
            <v>0</v>
          </cell>
          <cell r="Q323">
            <v>0</v>
          </cell>
          <cell r="R323">
            <v>0</v>
          </cell>
          <cell r="S323">
            <v>116216</v>
          </cell>
          <cell r="U323">
            <v>174324</v>
          </cell>
          <cell r="V323">
            <v>0</v>
          </cell>
          <cell r="W323">
            <v>174324</v>
          </cell>
          <cell r="X323">
            <v>0</v>
          </cell>
          <cell r="Y323">
            <v>0</v>
          </cell>
          <cell r="Z323">
            <v>0</v>
          </cell>
          <cell r="AA323">
            <v>174324</v>
          </cell>
          <cell r="AC323">
            <v>232432</v>
          </cell>
          <cell r="AD323">
            <v>0</v>
          </cell>
          <cell r="AE323">
            <v>232432</v>
          </cell>
          <cell r="AF323">
            <v>0</v>
          </cell>
          <cell r="AG323">
            <v>0</v>
          </cell>
          <cell r="AH323">
            <v>0</v>
          </cell>
          <cell r="AI323">
            <v>232432</v>
          </cell>
          <cell r="AK323">
            <v>290540</v>
          </cell>
          <cell r="AL323">
            <v>0</v>
          </cell>
          <cell r="AM323">
            <v>290540</v>
          </cell>
          <cell r="AN323">
            <v>0</v>
          </cell>
          <cell r="AO323">
            <v>0</v>
          </cell>
          <cell r="AP323">
            <v>0</v>
          </cell>
          <cell r="AQ323">
            <v>290540</v>
          </cell>
          <cell r="AS323">
            <v>348648</v>
          </cell>
          <cell r="AT323">
            <v>0</v>
          </cell>
          <cell r="AU323">
            <v>348648</v>
          </cell>
          <cell r="AV323">
            <v>0</v>
          </cell>
          <cell r="AW323">
            <v>0</v>
          </cell>
          <cell r="AX323">
            <v>0</v>
          </cell>
          <cell r="AY323">
            <v>348648</v>
          </cell>
          <cell r="BA323">
            <v>406756</v>
          </cell>
          <cell r="BB323">
            <v>0</v>
          </cell>
          <cell r="BC323">
            <v>406756</v>
          </cell>
          <cell r="BD323">
            <v>0</v>
          </cell>
          <cell r="BE323">
            <v>0</v>
          </cell>
          <cell r="BF323">
            <v>0</v>
          </cell>
          <cell r="BG323">
            <v>406756</v>
          </cell>
          <cell r="BI323">
            <v>464864</v>
          </cell>
          <cell r="BJ323">
            <v>0</v>
          </cell>
          <cell r="BK323">
            <v>464864</v>
          </cell>
          <cell r="BL323">
            <v>0</v>
          </cell>
          <cell r="BM323">
            <v>0</v>
          </cell>
          <cell r="BN323">
            <v>0</v>
          </cell>
          <cell r="BO323">
            <v>464864</v>
          </cell>
          <cell r="BQ323">
            <v>522972</v>
          </cell>
          <cell r="BR323">
            <v>0</v>
          </cell>
          <cell r="BS323">
            <v>522972</v>
          </cell>
          <cell r="BT323">
            <v>0</v>
          </cell>
          <cell r="BU323">
            <v>0</v>
          </cell>
          <cell r="BV323">
            <v>0</v>
          </cell>
          <cell r="BW323">
            <v>522972</v>
          </cell>
          <cell r="BY323">
            <v>581080</v>
          </cell>
          <cell r="BZ323">
            <v>0</v>
          </cell>
          <cell r="CA323">
            <v>581080</v>
          </cell>
          <cell r="CB323">
            <v>0</v>
          </cell>
          <cell r="CC323">
            <v>0</v>
          </cell>
          <cell r="CD323">
            <v>0</v>
          </cell>
          <cell r="CE323">
            <v>581080</v>
          </cell>
          <cell r="CG323">
            <v>639188</v>
          </cell>
          <cell r="CH323">
            <v>0</v>
          </cell>
          <cell r="CI323">
            <v>639188</v>
          </cell>
          <cell r="CJ323">
            <v>0</v>
          </cell>
          <cell r="CK323">
            <v>0</v>
          </cell>
          <cell r="CL323">
            <v>0</v>
          </cell>
          <cell r="CM323">
            <v>639188</v>
          </cell>
          <cell r="CO323">
            <v>348648</v>
          </cell>
          <cell r="CP323">
            <v>0</v>
          </cell>
          <cell r="CQ323">
            <v>348648</v>
          </cell>
          <cell r="CR323">
            <v>0</v>
          </cell>
          <cell r="CS323">
            <v>0</v>
          </cell>
          <cell r="CT323">
            <v>0</v>
          </cell>
          <cell r="CU323">
            <v>348648</v>
          </cell>
        </row>
        <row r="324">
          <cell r="C324">
            <v>121210200118</v>
          </cell>
          <cell r="D324" t="str">
            <v xml:space="preserve">ASIGN RESPOSABILIDAD  </v>
          </cell>
          <cell r="E324">
            <v>3553700</v>
          </cell>
          <cell r="F324">
            <v>0</v>
          </cell>
          <cell r="G324">
            <v>3553700</v>
          </cell>
          <cell r="H324">
            <v>0</v>
          </cell>
          <cell r="I324">
            <v>0</v>
          </cell>
          <cell r="J324">
            <v>3553700</v>
          </cell>
          <cell r="K324">
            <v>0</v>
          </cell>
          <cell r="M324">
            <v>6368373</v>
          </cell>
          <cell r="N324">
            <v>0</v>
          </cell>
          <cell r="O324">
            <v>6368373</v>
          </cell>
          <cell r="P324">
            <v>0</v>
          </cell>
          <cell r="Q324">
            <v>0</v>
          </cell>
          <cell r="R324">
            <v>6368373</v>
          </cell>
          <cell r="S324">
            <v>0</v>
          </cell>
          <cell r="U324">
            <v>9184386</v>
          </cell>
          <cell r="V324">
            <v>0</v>
          </cell>
          <cell r="W324">
            <v>9184386</v>
          </cell>
          <cell r="X324">
            <v>0</v>
          </cell>
          <cell r="Y324">
            <v>0</v>
          </cell>
          <cell r="Z324">
            <v>9184386</v>
          </cell>
          <cell r="AA324">
            <v>0</v>
          </cell>
          <cell r="AC324">
            <v>12166511</v>
          </cell>
          <cell r="AD324">
            <v>0</v>
          </cell>
          <cell r="AE324">
            <v>12166511</v>
          </cell>
          <cell r="AF324">
            <v>0</v>
          </cell>
          <cell r="AG324">
            <v>0</v>
          </cell>
          <cell r="AH324">
            <v>12166511</v>
          </cell>
          <cell r="AI324">
            <v>0</v>
          </cell>
          <cell r="AK324">
            <v>14603985</v>
          </cell>
          <cell r="AL324">
            <v>0</v>
          </cell>
          <cell r="AM324">
            <v>14603985</v>
          </cell>
          <cell r="AN324">
            <v>0</v>
          </cell>
          <cell r="AO324">
            <v>0</v>
          </cell>
          <cell r="AP324">
            <v>14603985</v>
          </cell>
          <cell r="AQ324">
            <v>0</v>
          </cell>
          <cell r="AS324">
            <v>17041459</v>
          </cell>
          <cell r="AT324">
            <v>0</v>
          </cell>
          <cell r="AU324">
            <v>17041459</v>
          </cell>
          <cell r="AV324">
            <v>0</v>
          </cell>
          <cell r="AW324">
            <v>0</v>
          </cell>
          <cell r="AX324">
            <v>17041459</v>
          </cell>
          <cell r="AY324">
            <v>0</v>
          </cell>
          <cell r="BA324">
            <v>18737409</v>
          </cell>
          <cell r="BB324">
            <v>0</v>
          </cell>
          <cell r="BC324">
            <v>18737409</v>
          </cell>
          <cell r="BD324">
            <v>0</v>
          </cell>
          <cell r="BE324">
            <v>0</v>
          </cell>
          <cell r="BF324">
            <v>18737409</v>
          </cell>
          <cell r="BG324">
            <v>0</v>
          </cell>
          <cell r="BI324">
            <v>19847636</v>
          </cell>
          <cell r="BJ324">
            <v>0</v>
          </cell>
          <cell r="BK324">
            <v>19847636</v>
          </cell>
          <cell r="BL324">
            <v>0</v>
          </cell>
          <cell r="BM324">
            <v>0</v>
          </cell>
          <cell r="BN324">
            <v>19847636</v>
          </cell>
          <cell r="BO324">
            <v>0</v>
          </cell>
          <cell r="BQ324">
            <v>20957863</v>
          </cell>
          <cell r="BR324">
            <v>0</v>
          </cell>
          <cell r="BS324">
            <v>20957863</v>
          </cell>
          <cell r="BT324">
            <v>0</v>
          </cell>
          <cell r="BU324">
            <v>0</v>
          </cell>
          <cell r="BV324">
            <v>20957863</v>
          </cell>
          <cell r="BW324">
            <v>0</v>
          </cell>
          <cell r="BY324">
            <v>22068090</v>
          </cell>
          <cell r="BZ324">
            <v>0</v>
          </cell>
          <cell r="CA324">
            <v>22068090</v>
          </cell>
          <cell r="CB324">
            <v>0</v>
          </cell>
          <cell r="CC324">
            <v>0</v>
          </cell>
          <cell r="CD324">
            <v>22068090</v>
          </cell>
          <cell r="CE324">
            <v>0</v>
          </cell>
          <cell r="CG324">
            <v>22582893</v>
          </cell>
          <cell r="CH324">
            <v>0</v>
          </cell>
          <cell r="CI324">
            <v>22582893</v>
          </cell>
          <cell r="CJ324">
            <v>0</v>
          </cell>
          <cell r="CK324">
            <v>0</v>
          </cell>
          <cell r="CL324">
            <v>22582893</v>
          </cell>
          <cell r="CM324">
            <v>0</v>
          </cell>
          <cell r="CO324">
            <v>17041459</v>
          </cell>
          <cell r="CP324">
            <v>0</v>
          </cell>
          <cell r="CQ324">
            <v>17041459</v>
          </cell>
          <cell r="CR324">
            <v>0</v>
          </cell>
          <cell r="CS324">
            <v>0</v>
          </cell>
          <cell r="CT324">
            <v>17041459</v>
          </cell>
          <cell r="CU324">
            <v>0</v>
          </cell>
        </row>
        <row r="325">
          <cell r="C325">
            <v>121210200119</v>
          </cell>
          <cell r="D325" t="str">
            <v>ASIGN TURNO</v>
          </cell>
          <cell r="E325">
            <v>501327</v>
          </cell>
          <cell r="F325">
            <v>0</v>
          </cell>
          <cell r="G325">
            <v>501327</v>
          </cell>
          <cell r="H325">
            <v>0</v>
          </cell>
          <cell r="I325">
            <v>0</v>
          </cell>
          <cell r="J325">
            <v>0</v>
          </cell>
          <cell r="K325">
            <v>501327</v>
          </cell>
          <cell r="M325">
            <v>916950</v>
          </cell>
          <cell r="N325">
            <v>0</v>
          </cell>
          <cell r="O325">
            <v>916950</v>
          </cell>
          <cell r="P325">
            <v>0</v>
          </cell>
          <cell r="Q325">
            <v>0</v>
          </cell>
          <cell r="R325">
            <v>0</v>
          </cell>
          <cell r="S325">
            <v>916950</v>
          </cell>
          <cell r="U325">
            <v>1333628</v>
          </cell>
          <cell r="V325">
            <v>0</v>
          </cell>
          <cell r="W325">
            <v>1333628</v>
          </cell>
          <cell r="X325">
            <v>0</v>
          </cell>
          <cell r="Y325">
            <v>0</v>
          </cell>
          <cell r="Z325">
            <v>0</v>
          </cell>
          <cell r="AA325">
            <v>1333628</v>
          </cell>
          <cell r="AC325">
            <v>1804544</v>
          </cell>
          <cell r="AD325">
            <v>0</v>
          </cell>
          <cell r="AE325">
            <v>1804544</v>
          </cell>
          <cell r="AF325">
            <v>0</v>
          </cell>
          <cell r="AG325">
            <v>0</v>
          </cell>
          <cell r="AH325">
            <v>0</v>
          </cell>
          <cell r="AI325">
            <v>1804544</v>
          </cell>
          <cell r="AK325">
            <v>2239795</v>
          </cell>
          <cell r="AL325">
            <v>0</v>
          </cell>
          <cell r="AM325">
            <v>2239795</v>
          </cell>
          <cell r="AN325">
            <v>0</v>
          </cell>
          <cell r="AO325">
            <v>0</v>
          </cell>
          <cell r="AP325">
            <v>0</v>
          </cell>
          <cell r="AQ325">
            <v>2239795</v>
          </cell>
          <cell r="AS325">
            <v>2666650</v>
          </cell>
          <cell r="AT325">
            <v>0</v>
          </cell>
          <cell r="AU325">
            <v>2666650</v>
          </cell>
          <cell r="AV325">
            <v>0</v>
          </cell>
          <cell r="AW325">
            <v>0</v>
          </cell>
          <cell r="AX325">
            <v>0</v>
          </cell>
          <cell r="AY325">
            <v>2666650</v>
          </cell>
          <cell r="BA325">
            <v>3082760</v>
          </cell>
          <cell r="BB325">
            <v>0</v>
          </cell>
          <cell r="BC325">
            <v>3082760</v>
          </cell>
          <cell r="BD325">
            <v>0</v>
          </cell>
          <cell r="BE325">
            <v>0</v>
          </cell>
          <cell r="BF325">
            <v>0</v>
          </cell>
          <cell r="BG325">
            <v>3082760</v>
          </cell>
          <cell r="BI325">
            <v>3481540</v>
          </cell>
          <cell r="BJ325">
            <v>0</v>
          </cell>
          <cell r="BK325">
            <v>3481540</v>
          </cell>
          <cell r="BL325">
            <v>0</v>
          </cell>
          <cell r="BM325">
            <v>0</v>
          </cell>
          <cell r="BN325">
            <v>0</v>
          </cell>
          <cell r="BO325">
            <v>3481540</v>
          </cell>
          <cell r="BQ325">
            <v>3897458</v>
          </cell>
          <cell r="BR325">
            <v>0</v>
          </cell>
          <cell r="BS325">
            <v>3897458</v>
          </cell>
          <cell r="BT325">
            <v>0</v>
          </cell>
          <cell r="BU325">
            <v>0</v>
          </cell>
          <cell r="BV325">
            <v>0</v>
          </cell>
          <cell r="BW325">
            <v>3897458</v>
          </cell>
          <cell r="BY325">
            <v>4227672</v>
          </cell>
          <cell r="BZ325">
            <v>0</v>
          </cell>
          <cell r="CA325">
            <v>4227672</v>
          </cell>
          <cell r="CB325">
            <v>0</v>
          </cell>
          <cell r="CC325">
            <v>0</v>
          </cell>
          <cell r="CD325">
            <v>0</v>
          </cell>
          <cell r="CE325">
            <v>4227672</v>
          </cell>
          <cell r="CG325">
            <v>4520094</v>
          </cell>
          <cell r="CH325">
            <v>0</v>
          </cell>
          <cell r="CI325">
            <v>4520094</v>
          </cell>
          <cell r="CJ325">
            <v>0</v>
          </cell>
          <cell r="CK325">
            <v>0</v>
          </cell>
          <cell r="CL325">
            <v>0</v>
          </cell>
          <cell r="CM325">
            <v>4520094</v>
          </cell>
          <cell r="CO325">
            <v>2666650</v>
          </cell>
          <cell r="CP325">
            <v>0</v>
          </cell>
          <cell r="CQ325">
            <v>2666650</v>
          </cell>
          <cell r="CR325">
            <v>0</v>
          </cell>
          <cell r="CS325">
            <v>0</v>
          </cell>
          <cell r="CT325">
            <v>0</v>
          </cell>
          <cell r="CU325">
            <v>2666650</v>
          </cell>
        </row>
        <row r="326">
          <cell r="C326">
            <v>121210200127</v>
          </cell>
          <cell r="D326" t="str">
            <v>ASIGNACION ESTIMULO</v>
          </cell>
          <cell r="E326">
            <v>108428</v>
          </cell>
          <cell r="F326">
            <v>0</v>
          </cell>
          <cell r="G326">
            <v>108428</v>
          </cell>
          <cell r="H326">
            <v>0</v>
          </cell>
          <cell r="I326">
            <v>0</v>
          </cell>
          <cell r="J326">
            <v>0</v>
          </cell>
          <cell r="K326">
            <v>108428</v>
          </cell>
          <cell r="M326">
            <v>216856</v>
          </cell>
          <cell r="N326">
            <v>0</v>
          </cell>
          <cell r="O326">
            <v>216856</v>
          </cell>
          <cell r="P326">
            <v>0</v>
          </cell>
          <cell r="Q326">
            <v>0</v>
          </cell>
          <cell r="R326">
            <v>0</v>
          </cell>
          <cell r="S326">
            <v>216856</v>
          </cell>
          <cell r="U326">
            <v>325284</v>
          </cell>
          <cell r="V326">
            <v>0</v>
          </cell>
          <cell r="W326">
            <v>325284</v>
          </cell>
          <cell r="X326">
            <v>0</v>
          </cell>
          <cell r="Y326">
            <v>0</v>
          </cell>
          <cell r="Z326">
            <v>0</v>
          </cell>
          <cell r="AA326">
            <v>325284</v>
          </cell>
          <cell r="AC326">
            <v>433712</v>
          </cell>
          <cell r="AD326">
            <v>0</v>
          </cell>
          <cell r="AE326">
            <v>433712</v>
          </cell>
          <cell r="AF326">
            <v>0</v>
          </cell>
          <cell r="AG326">
            <v>0</v>
          </cell>
          <cell r="AH326">
            <v>0</v>
          </cell>
          <cell r="AI326">
            <v>433712</v>
          </cell>
          <cell r="AK326">
            <v>542140</v>
          </cell>
          <cell r="AL326">
            <v>0</v>
          </cell>
          <cell r="AM326">
            <v>542140</v>
          </cell>
          <cell r="AN326">
            <v>0</v>
          </cell>
          <cell r="AO326">
            <v>0</v>
          </cell>
          <cell r="AP326">
            <v>0</v>
          </cell>
          <cell r="AQ326">
            <v>542140</v>
          </cell>
          <cell r="AS326">
            <v>650568</v>
          </cell>
          <cell r="AT326">
            <v>0</v>
          </cell>
          <cell r="AU326">
            <v>650568</v>
          </cell>
          <cell r="AV326">
            <v>0</v>
          </cell>
          <cell r="AW326">
            <v>0</v>
          </cell>
          <cell r="AX326">
            <v>0</v>
          </cell>
          <cell r="AY326">
            <v>650568</v>
          </cell>
          <cell r="BA326">
            <v>758996</v>
          </cell>
          <cell r="BB326">
            <v>0</v>
          </cell>
          <cell r="BC326">
            <v>758996</v>
          </cell>
          <cell r="BD326">
            <v>0</v>
          </cell>
          <cell r="BE326">
            <v>0</v>
          </cell>
          <cell r="BF326">
            <v>0</v>
          </cell>
          <cell r="BG326">
            <v>758996</v>
          </cell>
          <cell r="BI326">
            <v>867424</v>
          </cell>
          <cell r="BJ326">
            <v>0</v>
          </cell>
          <cell r="BK326">
            <v>867424</v>
          </cell>
          <cell r="BL326">
            <v>0</v>
          </cell>
          <cell r="BM326">
            <v>0</v>
          </cell>
          <cell r="BN326">
            <v>0</v>
          </cell>
          <cell r="BO326">
            <v>867424</v>
          </cell>
          <cell r="BQ326">
            <v>975852</v>
          </cell>
          <cell r="BR326">
            <v>0</v>
          </cell>
          <cell r="BS326">
            <v>975852</v>
          </cell>
          <cell r="BT326">
            <v>0</v>
          </cell>
          <cell r="BU326">
            <v>0</v>
          </cell>
          <cell r="BV326">
            <v>0</v>
          </cell>
          <cell r="BW326">
            <v>975852</v>
          </cell>
          <cell r="BY326">
            <v>1084280</v>
          </cell>
          <cell r="BZ326">
            <v>0</v>
          </cell>
          <cell r="CA326">
            <v>1084280</v>
          </cell>
          <cell r="CB326">
            <v>0</v>
          </cell>
          <cell r="CC326">
            <v>0</v>
          </cell>
          <cell r="CD326">
            <v>0</v>
          </cell>
          <cell r="CE326">
            <v>1084280</v>
          </cell>
          <cell r="CG326">
            <v>1084280</v>
          </cell>
          <cell r="CH326">
            <v>0</v>
          </cell>
          <cell r="CI326">
            <v>1084280</v>
          </cell>
          <cell r="CJ326">
            <v>0</v>
          </cell>
          <cell r="CK326">
            <v>0</v>
          </cell>
          <cell r="CL326">
            <v>0</v>
          </cell>
          <cell r="CM326">
            <v>1084280</v>
          </cell>
          <cell r="CO326">
            <v>650568</v>
          </cell>
          <cell r="CP326">
            <v>0</v>
          </cell>
          <cell r="CQ326">
            <v>650568</v>
          </cell>
          <cell r="CR326">
            <v>0</v>
          </cell>
          <cell r="CS326">
            <v>0</v>
          </cell>
          <cell r="CT326">
            <v>0</v>
          </cell>
          <cell r="CU326">
            <v>650568</v>
          </cell>
        </row>
        <row r="327">
          <cell r="C327">
            <v>121210200130</v>
          </cell>
          <cell r="D327" t="str">
            <v>ASIGNACION ESPECIAL COMPENSATORIA</v>
          </cell>
          <cell r="E327">
            <v>2239257</v>
          </cell>
          <cell r="F327">
            <v>0</v>
          </cell>
          <cell r="G327">
            <v>2239257</v>
          </cell>
          <cell r="H327">
            <v>0</v>
          </cell>
          <cell r="I327">
            <v>0</v>
          </cell>
          <cell r="J327">
            <v>0</v>
          </cell>
          <cell r="K327">
            <v>2239257</v>
          </cell>
          <cell r="M327">
            <v>4377274</v>
          </cell>
          <cell r="N327">
            <v>0</v>
          </cell>
          <cell r="O327">
            <v>4377274</v>
          </cell>
          <cell r="P327">
            <v>0</v>
          </cell>
          <cell r="Q327">
            <v>0</v>
          </cell>
          <cell r="R327">
            <v>0</v>
          </cell>
          <cell r="S327">
            <v>4377274</v>
          </cell>
          <cell r="U327">
            <v>6488077</v>
          </cell>
          <cell r="V327">
            <v>0</v>
          </cell>
          <cell r="W327">
            <v>6488077</v>
          </cell>
          <cell r="X327">
            <v>0</v>
          </cell>
          <cell r="Y327">
            <v>0</v>
          </cell>
          <cell r="Z327">
            <v>0</v>
          </cell>
          <cell r="AA327">
            <v>6488077</v>
          </cell>
          <cell r="AC327">
            <v>8573867</v>
          </cell>
          <cell r="AD327">
            <v>0</v>
          </cell>
          <cell r="AE327">
            <v>8573867</v>
          </cell>
          <cell r="AF327">
            <v>0</v>
          </cell>
          <cell r="AG327">
            <v>0</v>
          </cell>
          <cell r="AH327">
            <v>0</v>
          </cell>
          <cell r="AI327">
            <v>8573867</v>
          </cell>
          <cell r="AK327">
            <v>10543706</v>
          </cell>
          <cell r="AL327">
            <v>0</v>
          </cell>
          <cell r="AM327">
            <v>10543706</v>
          </cell>
          <cell r="AN327">
            <v>0</v>
          </cell>
          <cell r="AO327">
            <v>0</v>
          </cell>
          <cell r="AP327">
            <v>0</v>
          </cell>
          <cell r="AQ327">
            <v>10543706</v>
          </cell>
          <cell r="AS327">
            <v>12473523</v>
          </cell>
          <cell r="AT327">
            <v>0</v>
          </cell>
          <cell r="AU327">
            <v>12473523</v>
          </cell>
          <cell r="AV327">
            <v>0</v>
          </cell>
          <cell r="AW327">
            <v>0</v>
          </cell>
          <cell r="AX327">
            <v>0</v>
          </cell>
          <cell r="AY327">
            <v>12473523</v>
          </cell>
          <cell r="BA327">
            <v>14150993</v>
          </cell>
          <cell r="BB327">
            <v>0</v>
          </cell>
          <cell r="BC327">
            <v>14150993</v>
          </cell>
          <cell r="BD327">
            <v>0</v>
          </cell>
          <cell r="BE327">
            <v>0</v>
          </cell>
          <cell r="BF327">
            <v>0</v>
          </cell>
          <cell r="BG327">
            <v>14150993</v>
          </cell>
          <cell r="BI327">
            <v>15829988</v>
          </cell>
          <cell r="BJ327">
            <v>0</v>
          </cell>
          <cell r="BK327">
            <v>15829988</v>
          </cell>
          <cell r="BL327">
            <v>0</v>
          </cell>
          <cell r="BM327">
            <v>0</v>
          </cell>
          <cell r="BN327">
            <v>0</v>
          </cell>
          <cell r="BO327">
            <v>15829988</v>
          </cell>
          <cell r="BQ327">
            <v>17508983</v>
          </cell>
          <cell r="BR327">
            <v>0</v>
          </cell>
          <cell r="BS327">
            <v>17508983</v>
          </cell>
          <cell r="BT327">
            <v>0</v>
          </cell>
          <cell r="BU327">
            <v>0</v>
          </cell>
          <cell r="BV327">
            <v>0</v>
          </cell>
          <cell r="BW327">
            <v>17508983</v>
          </cell>
          <cell r="BY327">
            <v>19187153</v>
          </cell>
          <cell r="BZ327">
            <v>0</v>
          </cell>
          <cell r="CA327">
            <v>19187153</v>
          </cell>
          <cell r="CB327">
            <v>0</v>
          </cell>
          <cell r="CC327">
            <v>0</v>
          </cell>
          <cell r="CD327">
            <v>0</v>
          </cell>
          <cell r="CE327">
            <v>19187153</v>
          </cell>
          <cell r="CG327">
            <v>20107012</v>
          </cell>
          <cell r="CH327">
            <v>0</v>
          </cell>
          <cell r="CI327">
            <v>20107012</v>
          </cell>
          <cell r="CJ327">
            <v>0</v>
          </cell>
          <cell r="CK327">
            <v>0</v>
          </cell>
          <cell r="CL327">
            <v>0</v>
          </cell>
          <cell r="CM327">
            <v>20107012</v>
          </cell>
          <cell r="CO327">
            <v>12473523</v>
          </cell>
          <cell r="CP327">
            <v>0</v>
          </cell>
          <cell r="CQ327">
            <v>12473523</v>
          </cell>
          <cell r="CR327">
            <v>0</v>
          </cell>
          <cell r="CS327">
            <v>0</v>
          </cell>
          <cell r="CT327">
            <v>0</v>
          </cell>
          <cell r="CU327">
            <v>12473523</v>
          </cell>
        </row>
        <row r="328">
          <cell r="C328">
            <v>121210200200</v>
          </cell>
          <cell r="D328" t="str">
            <v>APORTES DEL EMPLEADOR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</row>
        <row r="329">
          <cell r="C329">
            <v>121210200201</v>
          </cell>
          <cell r="D329" t="str">
            <v>AP PAT ASOC L 15076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</row>
        <row r="330">
          <cell r="C330">
            <v>121210200202</v>
          </cell>
          <cell r="D330" t="str">
            <v xml:space="preserve">AP PATASOC PERS ADM    </v>
          </cell>
          <cell r="E330">
            <v>153689</v>
          </cell>
          <cell r="F330">
            <v>0</v>
          </cell>
          <cell r="G330">
            <v>153689</v>
          </cell>
          <cell r="H330">
            <v>0</v>
          </cell>
          <cell r="I330">
            <v>0</v>
          </cell>
          <cell r="J330">
            <v>153689</v>
          </cell>
          <cell r="K330">
            <v>0</v>
          </cell>
          <cell r="M330">
            <v>252604</v>
          </cell>
          <cell r="N330">
            <v>0</v>
          </cell>
          <cell r="O330">
            <v>252604</v>
          </cell>
          <cell r="P330">
            <v>0</v>
          </cell>
          <cell r="Q330">
            <v>0</v>
          </cell>
          <cell r="R330">
            <v>252604</v>
          </cell>
          <cell r="S330">
            <v>0</v>
          </cell>
          <cell r="U330">
            <v>252604</v>
          </cell>
          <cell r="V330">
            <v>0</v>
          </cell>
          <cell r="W330">
            <v>252604</v>
          </cell>
          <cell r="X330">
            <v>0</v>
          </cell>
          <cell r="Y330">
            <v>0</v>
          </cell>
          <cell r="Z330">
            <v>252604</v>
          </cell>
          <cell r="AA330">
            <v>0</v>
          </cell>
          <cell r="AC330">
            <v>252604</v>
          </cell>
          <cell r="AD330">
            <v>0</v>
          </cell>
          <cell r="AE330">
            <v>252604</v>
          </cell>
          <cell r="AF330">
            <v>0</v>
          </cell>
          <cell r="AG330">
            <v>0</v>
          </cell>
          <cell r="AH330">
            <v>252604</v>
          </cell>
          <cell r="AI330">
            <v>0</v>
          </cell>
          <cell r="AK330">
            <v>252604</v>
          </cell>
          <cell r="AL330">
            <v>0</v>
          </cell>
          <cell r="AM330">
            <v>252604</v>
          </cell>
          <cell r="AN330">
            <v>0</v>
          </cell>
          <cell r="AO330">
            <v>0</v>
          </cell>
          <cell r="AP330">
            <v>252604</v>
          </cell>
          <cell r="AQ330">
            <v>0</v>
          </cell>
          <cell r="AS330">
            <v>252604</v>
          </cell>
          <cell r="AT330">
            <v>0</v>
          </cell>
          <cell r="AU330">
            <v>252604</v>
          </cell>
          <cell r="AV330">
            <v>0</v>
          </cell>
          <cell r="AW330">
            <v>0</v>
          </cell>
          <cell r="AX330">
            <v>252604</v>
          </cell>
          <cell r="AY330">
            <v>0</v>
          </cell>
          <cell r="BA330">
            <v>252604</v>
          </cell>
          <cell r="BB330">
            <v>0</v>
          </cell>
          <cell r="BC330">
            <v>252604</v>
          </cell>
          <cell r="BD330">
            <v>0</v>
          </cell>
          <cell r="BE330">
            <v>0</v>
          </cell>
          <cell r="BF330">
            <v>252604</v>
          </cell>
          <cell r="BG330">
            <v>0</v>
          </cell>
          <cell r="BI330">
            <v>252604</v>
          </cell>
          <cell r="BJ330">
            <v>0</v>
          </cell>
          <cell r="BK330">
            <v>252604</v>
          </cell>
          <cell r="BL330">
            <v>0</v>
          </cell>
          <cell r="BM330">
            <v>0</v>
          </cell>
          <cell r="BN330">
            <v>252604</v>
          </cell>
          <cell r="BO330">
            <v>0</v>
          </cell>
          <cell r="BQ330">
            <v>252604</v>
          </cell>
          <cell r="BR330">
            <v>0</v>
          </cell>
          <cell r="BS330">
            <v>252604</v>
          </cell>
          <cell r="BT330">
            <v>0</v>
          </cell>
          <cell r="BU330">
            <v>0</v>
          </cell>
          <cell r="BV330">
            <v>252604</v>
          </cell>
          <cell r="BW330">
            <v>0</v>
          </cell>
          <cell r="BY330">
            <v>252604</v>
          </cell>
          <cell r="BZ330">
            <v>0</v>
          </cell>
          <cell r="CA330">
            <v>252604</v>
          </cell>
          <cell r="CB330">
            <v>0</v>
          </cell>
          <cell r="CC330">
            <v>0</v>
          </cell>
          <cell r="CD330">
            <v>252604</v>
          </cell>
          <cell r="CE330">
            <v>0</v>
          </cell>
          <cell r="CG330">
            <v>252604</v>
          </cell>
          <cell r="CH330">
            <v>0</v>
          </cell>
          <cell r="CI330">
            <v>252604</v>
          </cell>
          <cell r="CJ330">
            <v>0</v>
          </cell>
          <cell r="CK330">
            <v>0</v>
          </cell>
          <cell r="CL330">
            <v>252604</v>
          </cell>
          <cell r="CM330">
            <v>0</v>
          </cell>
          <cell r="CO330">
            <v>252604</v>
          </cell>
          <cell r="CP330">
            <v>0</v>
          </cell>
          <cell r="CQ330">
            <v>252604</v>
          </cell>
          <cell r="CR330">
            <v>0</v>
          </cell>
          <cell r="CS330">
            <v>0</v>
          </cell>
          <cell r="CT330">
            <v>252604</v>
          </cell>
          <cell r="CU330">
            <v>0</v>
          </cell>
        </row>
        <row r="331">
          <cell r="C331">
            <v>121210200203</v>
          </cell>
          <cell r="D331" t="str">
            <v>APPATASOC OTROS PROF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K331">
            <v>44945</v>
          </cell>
          <cell r="AL331">
            <v>0</v>
          </cell>
          <cell r="AM331">
            <v>44945</v>
          </cell>
          <cell r="AN331">
            <v>0</v>
          </cell>
          <cell r="AO331">
            <v>0</v>
          </cell>
          <cell r="AP331">
            <v>44945</v>
          </cell>
          <cell r="AQ331">
            <v>0</v>
          </cell>
          <cell r="AS331">
            <v>45909</v>
          </cell>
          <cell r="AT331">
            <v>0</v>
          </cell>
          <cell r="AU331">
            <v>45909</v>
          </cell>
          <cell r="AV331">
            <v>0</v>
          </cell>
          <cell r="AW331">
            <v>0</v>
          </cell>
          <cell r="AX331">
            <v>45909</v>
          </cell>
          <cell r="AY331">
            <v>0</v>
          </cell>
          <cell r="BA331">
            <v>45909</v>
          </cell>
          <cell r="BB331">
            <v>0</v>
          </cell>
          <cell r="BC331">
            <v>45909</v>
          </cell>
          <cell r="BD331">
            <v>0</v>
          </cell>
          <cell r="BE331">
            <v>0</v>
          </cell>
          <cell r="BF331">
            <v>45909</v>
          </cell>
          <cell r="BG331">
            <v>0</v>
          </cell>
          <cell r="BI331">
            <v>45909</v>
          </cell>
          <cell r="BJ331">
            <v>0</v>
          </cell>
          <cell r="BK331">
            <v>45909</v>
          </cell>
          <cell r="BL331">
            <v>0</v>
          </cell>
          <cell r="BM331">
            <v>0</v>
          </cell>
          <cell r="BN331">
            <v>45909</v>
          </cell>
          <cell r="BO331">
            <v>0</v>
          </cell>
          <cell r="BQ331">
            <v>45909</v>
          </cell>
          <cell r="BR331">
            <v>0</v>
          </cell>
          <cell r="BS331">
            <v>45909</v>
          </cell>
          <cell r="BT331">
            <v>0</v>
          </cell>
          <cell r="BU331">
            <v>0</v>
          </cell>
          <cell r="BV331">
            <v>45909</v>
          </cell>
          <cell r="BW331">
            <v>0</v>
          </cell>
          <cell r="BY331">
            <v>45909</v>
          </cell>
          <cell r="BZ331">
            <v>0</v>
          </cell>
          <cell r="CA331">
            <v>45909</v>
          </cell>
          <cell r="CB331">
            <v>0</v>
          </cell>
          <cell r="CC331">
            <v>0</v>
          </cell>
          <cell r="CD331">
            <v>45909</v>
          </cell>
          <cell r="CE331">
            <v>0</v>
          </cell>
          <cell r="CG331">
            <v>45909</v>
          </cell>
          <cell r="CH331">
            <v>0</v>
          </cell>
          <cell r="CI331">
            <v>45909</v>
          </cell>
          <cell r="CJ331">
            <v>0</v>
          </cell>
          <cell r="CK331">
            <v>0</v>
          </cell>
          <cell r="CL331">
            <v>45909</v>
          </cell>
          <cell r="CM331">
            <v>0</v>
          </cell>
          <cell r="CO331">
            <v>45909</v>
          </cell>
          <cell r="CP331">
            <v>0</v>
          </cell>
          <cell r="CQ331">
            <v>45909</v>
          </cell>
          <cell r="CR331">
            <v>0</v>
          </cell>
          <cell r="CS331">
            <v>0</v>
          </cell>
          <cell r="CT331">
            <v>45909</v>
          </cell>
          <cell r="CU331">
            <v>0</v>
          </cell>
        </row>
        <row r="332">
          <cell r="C332">
            <v>121210200204</v>
          </cell>
          <cell r="D332" t="str">
            <v>AP PAT 1,5MED PREV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</row>
        <row r="333">
          <cell r="C333">
            <v>121210200205</v>
          </cell>
          <cell r="D333" t="str">
            <v>AP PAT 1% PERS MED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</row>
        <row r="334">
          <cell r="C334">
            <v>121210200206</v>
          </cell>
          <cell r="D334" t="str">
            <v>AP PAT 0,5% PERS MED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</row>
        <row r="335">
          <cell r="C335">
            <v>121210200207</v>
          </cell>
          <cell r="D335" t="str">
            <v>AP PAT 8,33% PERS MED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</row>
        <row r="336">
          <cell r="C336">
            <v>121210200208</v>
          </cell>
          <cell r="D336" t="str">
            <v>AP PAT 1,5% MED PREV</v>
          </cell>
          <cell r="E336">
            <v>762956</v>
          </cell>
          <cell r="F336">
            <v>0</v>
          </cell>
          <cell r="G336">
            <v>762956</v>
          </cell>
          <cell r="H336">
            <v>0</v>
          </cell>
          <cell r="I336">
            <v>0</v>
          </cell>
          <cell r="J336">
            <v>762956</v>
          </cell>
          <cell r="K336">
            <v>0</v>
          </cell>
          <cell r="M336">
            <v>1413757</v>
          </cell>
          <cell r="N336">
            <v>0</v>
          </cell>
          <cell r="O336">
            <v>1413757</v>
          </cell>
          <cell r="P336">
            <v>0</v>
          </cell>
          <cell r="Q336">
            <v>0</v>
          </cell>
          <cell r="R336">
            <v>1413757</v>
          </cell>
          <cell r="S336">
            <v>0</v>
          </cell>
          <cell r="U336">
            <v>2453251</v>
          </cell>
          <cell r="V336">
            <v>0</v>
          </cell>
          <cell r="W336">
            <v>2453251</v>
          </cell>
          <cell r="X336">
            <v>0</v>
          </cell>
          <cell r="Y336">
            <v>0</v>
          </cell>
          <cell r="Z336">
            <v>2453251</v>
          </cell>
          <cell r="AA336">
            <v>0</v>
          </cell>
          <cell r="AC336">
            <v>3165716</v>
          </cell>
          <cell r="AD336">
            <v>0</v>
          </cell>
          <cell r="AE336">
            <v>3165716</v>
          </cell>
          <cell r="AF336">
            <v>0</v>
          </cell>
          <cell r="AG336">
            <v>0</v>
          </cell>
          <cell r="AH336">
            <v>3165716</v>
          </cell>
          <cell r="AI336">
            <v>0</v>
          </cell>
          <cell r="AK336">
            <v>3825461</v>
          </cell>
          <cell r="AL336">
            <v>0</v>
          </cell>
          <cell r="AM336">
            <v>3825461</v>
          </cell>
          <cell r="AN336">
            <v>0</v>
          </cell>
          <cell r="AO336">
            <v>0</v>
          </cell>
          <cell r="AP336">
            <v>3825461</v>
          </cell>
          <cell r="AQ336">
            <v>0</v>
          </cell>
          <cell r="AS336">
            <v>4792237</v>
          </cell>
          <cell r="AT336">
            <v>0</v>
          </cell>
          <cell r="AU336">
            <v>4792237</v>
          </cell>
          <cell r="AV336">
            <v>0</v>
          </cell>
          <cell r="AW336">
            <v>0</v>
          </cell>
          <cell r="AX336">
            <v>4792237</v>
          </cell>
          <cell r="AY336">
            <v>0</v>
          </cell>
          <cell r="BA336">
            <v>5285647</v>
          </cell>
          <cell r="BB336">
            <v>0</v>
          </cell>
          <cell r="BC336">
            <v>5285647</v>
          </cell>
          <cell r="BD336">
            <v>0</v>
          </cell>
          <cell r="BE336">
            <v>0</v>
          </cell>
          <cell r="BF336">
            <v>5285647</v>
          </cell>
          <cell r="BG336">
            <v>0</v>
          </cell>
          <cell r="BI336">
            <v>5692630</v>
          </cell>
          <cell r="BJ336">
            <v>0</v>
          </cell>
          <cell r="BK336">
            <v>5692630</v>
          </cell>
          <cell r="BL336">
            <v>0</v>
          </cell>
          <cell r="BM336">
            <v>0</v>
          </cell>
          <cell r="BN336">
            <v>5692630</v>
          </cell>
          <cell r="BO336">
            <v>0</v>
          </cell>
          <cell r="BQ336">
            <v>6344201</v>
          </cell>
          <cell r="BR336">
            <v>0</v>
          </cell>
          <cell r="BS336">
            <v>6344201</v>
          </cell>
          <cell r="BT336">
            <v>0</v>
          </cell>
          <cell r="BU336">
            <v>0</v>
          </cell>
          <cell r="BV336">
            <v>6344201</v>
          </cell>
          <cell r="BW336">
            <v>0</v>
          </cell>
          <cell r="BY336">
            <v>6757623</v>
          </cell>
          <cell r="BZ336">
            <v>0</v>
          </cell>
          <cell r="CA336">
            <v>6757623</v>
          </cell>
          <cell r="CB336">
            <v>0</v>
          </cell>
          <cell r="CC336">
            <v>0</v>
          </cell>
          <cell r="CD336">
            <v>6757623</v>
          </cell>
          <cell r="CE336">
            <v>0</v>
          </cell>
          <cell r="CG336">
            <v>7116798</v>
          </cell>
          <cell r="CH336">
            <v>0</v>
          </cell>
          <cell r="CI336">
            <v>7116798</v>
          </cell>
          <cell r="CJ336">
            <v>0</v>
          </cell>
          <cell r="CK336">
            <v>0</v>
          </cell>
          <cell r="CL336">
            <v>7116798</v>
          </cell>
          <cell r="CM336">
            <v>0</v>
          </cell>
          <cell r="CO336">
            <v>4792237</v>
          </cell>
          <cell r="CP336">
            <v>0</v>
          </cell>
          <cell r="CQ336">
            <v>4792237</v>
          </cell>
          <cell r="CR336">
            <v>0</v>
          </cell>
          <cell r="CS336">
            <v>0</v>
          </cell>
          <cell r="CT336">
            <v>4792237</v>
          </cell>
          <cell r="CU336">
            <v>0</v>
          </cell>
        </row>
        <row r="337">
          <cell r="C337">
            <v>121210200209</v>
          </cell>
          <cell r="D337" t="str">
            <v>AP PAT 1% PERS ADM D</v>
          </cell>
          <cell r="E337">
            <v>508635</v>
          </cell>
          <cell r="F337">
            <v>0</v>
          </cell>
          <cell r="G337">
            <v>508635</v>
          </cell>
          <cell r="H337">
            <v>0</v>
          </cell>
          <cell r="I337">
            <v>0</v>
          </cell>
          <cell r="J337">
            <v>508635</v>
          </cell>
          <cell r="K337">
            <v>0</v>
          </cell>
          <cell r="M337">
            <v>942500</v>
          </cell>
          <cell r="N337">
            <v>0</v>
          </cell>
          <cell r="O337">
            <v>942500</v>
          </cell>
          <cell r="P337">
            <v>0</v>
          </cell>
          <cell r="Q337">
            <v>0</v>
          </cell>
          <cell r="R337">
            <v>942500</v>
          </cell>
          <cell r="S337">
            <v>0</v>
          </cell>
          <cell r="U337">
            <v>1635494</v>
          </cell>
          <cell r="V337">
            <v>0</v>
          </cell>
          <cell r="W337">
            <v>1635494</v>
          </cell>
          <cell r="X337">
            <v>0</v>
          </cell>
          <cell r="Y337">
            <v>0</v>
          </cell>
          <cell r="Z337">
            <v>1635494</v>
          </cell>
          <cell r="AA337">
            <v>0</v>
          </cell>
          <cell r="AC337">
            <v>2110468</v>
          </cell>
          <cell r="AD337">
            <v>0</v>
          </cell>
          <cell r="AE337">
            <v>2110468</v>
          </cell>
          <cell r="AF337">
            <v>0</v>
          </cell>
          <cell r="AG337">
            <v>0</v>
          </cell>
          <cell r="AH337">
            <v>2110468</v>
          </cell>
          <cell r="AI337">
            <v>0</v>
          </cell>
          <cell r="AK337">
            <v>2550296</v>
          </cell>
          <cell r="AL337">
            <v>0</v>
          </cell>
          <cell r="AM337">
            <v>2550296</v>
          </cell>
          <cell r="AN337">
            <v>0</v>
          </cell>
          <cell r="AO337">
            <v>0</v>
          </cell>
          <cell r="AP337">
            <v>2550296</v>
          </cell>
          <cell r="AQ337">
            <v>0</v>
          </cell>
          <cell r="AS337">
            <v>3194810</v>
          </cell>
          <cell r="AT337">
            <v>0</v>
          </cell>
          <cell r="AU337">
            <v>3194810</v>
          </cell>
          <cell r="AV337">
            <v>0</v>
          </cell>
          <cell r="AW337">
            <v>0</v>
          </cell>
          <cell r="AX337">
            <v>3194810</v>
          </cell>
          <cell r="AY337">
            <v>0</v>
          </cell>
          <cell r="BA337">
            <v>3523746</v>
          </cell>
          <cell r="BB337">
            <v>0</v>
          </cell>
          <cell r="BC337">
            <v>3523746</v>
          </cell>
          <cell r="BD337">
            <v>0</v>
          </cell>
          <cell r="BE337">
            <v>0</v>
          </cell>
          <cell r="BF337">
            <v>3523746</v>
          </cell>
          <cell r="BG337">
            <v>0</v>
          </cell>
          <cell r="BI337">
            <v>3795065</v>
          </cell>
          <cell r="BJ337">
            <v>0</v>
          </cell>
          <cell r="BK337">
            <v>3795065</v>
          </cell>
          <cell r="BL337">
            <v>0</v>
          </cell>
          <cell r="BM337">
            <v>0</v>
          </cell>
          <cell r="BN337">
            <v>3795065</v>
          </cell>
          <cell r="BO337">
            <v>0</v>
          </cell>
          <cell r="BQ337">
            <v>4229446</v>
          </cell>
          <cell r="BR337">
            <v>0</v>
          </cell>
          <cell r="BS337">
            <v>4229446</v>
          </cell>
          <cell r="BT337">
            <v>0</v>
          </cell>
          <cell r="BU337">
            <v>0</v>
          </cell>
          <cell r="BV337">
            <v>4229446</v>
          </cell>
          <cell r="BW337">
            <v>0</v>
          </cell>
          <cell r="BY337">
            <v>4505058</v>
          </cell>
          <cell r="BZ337">
            <v>0</v>
          </cell>
          <cell r="CA337">
            <v>4505058</v>
          </cell>
          <cell r="CB337">
            <v>0</v>
          </cell>
          <cell r="CC337">
            <v>0</v>
          </cell>
          <cell r="CD337">
            <v>4505058</v>
          </cell>
          <cell r="CE337">
            <v>0</v>
          </cell>
          <cell r="CG337">
            <v>4744507</v>
          </cell>
          <cell r="CH337">
            <v>0</v>
          </cell>
          <cell r="CI337">
            <v>4744507</v>
          </cell>
          <cell r="CJ337">
            <v>0</v>
          </cell>
          <cell r="CK337">
            <v>0</v>
          </cell>
          <cell r="CL337">
            <v>4744507</v>
          </cell>
          <cell r="CM337">
            <v>0</v>
          </cell>
          <cell r="CO337">
            <v>3194810</v>
          </cell>
          <cell r="CP337">
            <v>0</v>
          </cell>
          <cell r="CQ337">
            <v>3194810</v>
          </cell>
          <cell r="CR337">
            <v>0</v>
          </cell>
          <cell r="CS337">
            <v>0</v>
          </cell>
          <cell r="CT337">
            <v>3194810</v>
          </cell>
          <cell r="CU337">
            <v>0</v>
          </cell>
        </row>
        <row r="338">
          <cell r="C338">
            <v>121210200210</v>
          </cell>
          <cell r="D338" t="str">
            <v>AP PAT 0,5% PERS DIP</v>
          </cell>
          <cell r="E338">
            <v>254318</v>
          </cell>
          <cell r="F338">
            <v>0</v>
          </cell>
          <cell r="G338">
            <v>254318</v>
          </cell>
          <cell r="H338">
            <v>0</v>
          </cell>
          <cell r="I338">
            <v>0</v>
          </cell>
          <cell r="J338">
            <v>254318</v>
          </cell>
          <cell r="K338">
            <v>0</v>
          </cell>
          <cell r="M338">
            <v>471252</v>
          </cell>
          <cell r="N338">
            <v>0</v>
          </cell>
          <cell r="O338">
            <v>471252</v>
          </cell>
          <cell r="P338">
            <v>0</v>
          </cell>
          <cell r="Q338">
            <v>0</v>
          </cell>
          <cell r="R338">
            <v>471252</v>
          </cell>
          <cell r="S338">
            <v>0</v>
          </cell>
          <cell r="U338">
            <v>817752</v>
          </cell>
          <cell r="V338">
            <v>0</v>
          </cell>
          <cell r="W338">
            <v>817752</v>
          </cell>
          <cell r="X338">
            <v>0</v>
          </cell>
          <cell r="Y338">
            <v>0</v>
          </cell>
          <cell r="Z338">
            <v>817752</v>
          </cell>
          <cell r="AA338">
            <v>0</v>
          </cell>
          <cell r="AC338">
            <v>1055239</v>
          </cell>
          <cell r="AD338">
            <v>0</v>
          </cell>
          <cell r="AE338">
            <v>1055239</v>
          </cell>
          <cell r="AF338">
            <v>0</v>
          </cell>
          <cell r="AG338">
            <v>0</v>
          </cell>
          <cell r="AH338">
            <v>1055239</v>
          </cell>
          <cell r="AI338">
            <v>0</v>
          </cell>
          <cell r="AK338">
            <v>1275153</v>
          </cell>
          <cell r="AL338">
            <v>0</v>
          </cell>
          <cell r="AM338">
            <v>1275153</v>
          </cell>
          <cell r="AN338">
            <v>0</v>
          </cell>
          <cell r="AO338">
            <v>0</v>
          </cell>
          <cell r="AP338">
            <v>1275153</v>
          </cell>
          <cell r="AQ338">
            <v>0</v>
          </cell>
          <cell r="AS338">
            <v>1597414</v>
          </cell>
          <cell r="AT338">
            <v>0</v>
          </cell>
          <cell r="AU338">
            <v>1597414</v>
          </cell>
          <cell r="AV338">
            <v>0</v>
          </cell>
          <cell r="AW338">
            <v>0</v>
          </cell>
          <cell r="AX338">
            <v>1597414</v>
          </cell>
          <cell r="AY338">
            <v>0</v>
          </cell>
          <cell r="BA338">
            <v>1761883</v>
          </cell>
          <cell r="BB338">
            <v>0</v>
          </cell>
          <cell r="BC338">
            <v>1761883</v>
          </cell>
          <cell r="BD338">
            <v>0</v>
          </cell>
          <cell r="BE338">
            <v>0</v>
          </cell>
          <cell r="BF338">
            <v>1761883</v>
          </cell>
          <cell r="BG338">
            <v>0</v>
          </cell>
          <cell r="BI338">
            <v>1897543</v>
          </cell>
          <cell r="BJ338">
            <v>0</v>
          </cell>
          <cell r="BK338">
            <v>1897543</v>
          </cell>
          <cell r="BL338">
            <v>0</v>
          </cell>
          <cell r="BM338">
            <v>0</v>
          </cell>
          <cell r="BN338">
            <v>1897543</v>
          </cell>
          <cell r="BO338">
            <v>0</v>
          </cell>
          <cell r="BQ338">
            <v>2114735</v>
          </cell>
          <cell r="BR338">
            <v>0</v>
          </cell>
          <cell r="BS338">
            <v>2114735</v>
          </cell>
          <cell r="BT338">
            <v>0</v>
          </cell>
          <cell r="BU338">
            <v>0</v>
          </cell>
          <cell r="BV338">
            <v>2114735</v>
          </cell>
          <cell r="BW338">
            <v>0</v>
          </cell>
          <cell r="BY338">
            <v>2252542</v>
          </cell>
          <cell r="BZ338">
            <v>0</v>
          </cell>
          <cell r="CA338">
            <v>2252542</v>
          </cell>
          <cell r="CB338">
            <v>0</v>
          </cell>
          <cell r="CC338">
            <v>0</v>
          </cell>
          <cell r="CD338">
            <v>2252542</v>
          </cell>
          <cell r="CE338">
            <v>0</v>
          </cell>
          <cell r="CG338">
            <v>2372266</v>
          </cell>
          <cell r="CH338">
            <v>0</v>
          </cell>
          <cell r="CI338">
            <v>2372266</v>
          </cell>
          <cell r="CJ338">
            <v>0</v>
          </cell>
          <cell r="CK338">
            <v>0</v>
          </cell>
          <cell r="CL338">
            <v>2372266</v>
          </cell>
          <cell r="CM338">
            <v>0</v>
          </cell>
          <cell r="CO338">
            <v>1597414</v>
          </cell>
          <cell r="CP338">
            <v>0</v>
          </cell>
          <cell r="CQ338">
            <v>1597414</v>
          </cell>
          <cell r="CR338">
            <v>0</v>
          </cell>
          <cell r="CS338">
            <v>0</v>
          </cell>
          <cell r="CT338">
            <v>1597414</v>
          </cell>
          <cell r="CU338">
            <v>0</v>
          </cell>
        </row>
        <row r="339">
          <cell r="C339">
            <v>121210200211</v>
          </cell>
          <cell r="D339" t="str">
            <v>AP PAT 8,33% PERS ADM</v>
          </cell>
          <cell r="E339">
            <v>4236948</v>
          </cell>
          <cell r="F339">
            <v>0</v>
          </cell>
          <cell r="G339">
            <v>4236948</v>
          </cell>
          <cell r="H339">
            <v>0</v>
          </cell>
          <cell r="I339">
            <v>0</v>
          </cell>
          <cell r="J339">
            <v>4236948</v>
          </cell>
          <cell r="K339">
            <v>0</v>
          </cell>
          <cell r="M339">
            <v>7851056</v>
          </cell>
          <cell r="N339">
            <v>0</v>
          </cell>
          <cell r="O339">
            <v>7851056</v>
          </cell>
          <cell r="P339">
            <v>0</v>
          </cell>
          <cell r="Q339">
            <v>0</v>
          </cell>
          <cell r="R339">
            <v>7851056</v>
          </cell>
          <cell r="S339">
            <v>0</v>
          </cell>
          <cell r="U339">
            <v>11433301</v>
          </cell>
          <cell r="V339">
            <v>0</v>
          </cell>
          <cell r="W339">
            <v>11433301</v>
          </cell>
          <cell r="X339">
            <v>0</v>
          </cell>
          <cell r="Y339">
            <v>0</v>
          </cell>
          <cell r="Z339">
            <v>11433301</v>
          </cell>
          <cell r="AA339">
            <v>0</v>
          </cell>
          <cell r="AC339">
            <v>15389844</v>
          </cell>
          <cell r="AD339">
            <v>0</v>
          </cell>
          <cell r="AE339">
            <v>15389844</v>
          </cell>
          <cell r="AF339">
            <v>0</v>
          </cell>
          <cell r="AG339">
            <v>0</v>
          </cell>
          <cell r="AH339">
            <v>15389844</v>
          </cell>
          <cell r="AI339">
            <v>0</v>
          </cell>
          <cell r="AK339">
            <v>19053622</v>
          </cell>
          <cell r="AL339">
            <v>0</v>
          </cell>
          <cell r="AM339">
            <v>19053622</v>
          </cell>
          <cell r="AN339">
            <v>0</v>
          </cell>
          <cell r="AO339">
            <v>0</v>
          </cell>
          <cell r="AP339">
            <v>19053622</v>
          </cell>
          <cell r="AQ339">
            <v>0</v>
          </cell>
          <cell r="AS339">
            <v>22353565</v>
          </cell>
          <cell r="AT339">
            <v>0</v>
          </cell>
          <cell r="AU339">
            <v>22353565</v>
          </cell>
          <cell r="AV339">
            <v>0</v>
          </cell>
          <cell r="AW339">
            <v>0</v>
          </cell>
          <cell r="AX339">
            <v>22353565</v>
          </cell>
          <cell r="AY339">
            <v>0</v>
          </cell>
          <cell r="BA339">
            <v>25093623</v>
          </cell>
          <cell r="BB339">
            <v>0</v>
          </cell>
          <cell r="BC339">
            <v>25093623</v>
          </cell>
          <cell r="BD339">
            <v>0</v>
          </cell>
          <cell r="BE339">
            <v>0</v>
          </cell>
          <cell r="BF339">
            <v>25093623</v>
          </cell>
          <cell r="BG339">
            <v>0</v>
          </cell>
          <cell r="BI339">
            <v>27353724</v>
          </cell>
          <cell r="BJ339">
            <v>0</v>
          </cell>
          <cell r="BK339">
            <v>27353724</v>
          </cell>
          <cell r="BL339">
            <v>0</v>
          </cell>
          <cell r="BM339">
            <v>0</v>
          </cell>
          <cell r="BN339">
            <v>27353724</v>
          </cell>
          <cell r="BO339">
            <v>0</v>
          </cell>
          <cell r="BQ339">
            <v>29613761</v>
          </cell>
          <cell r="BR339">
            <v>0</v>
          </cell>
          <cell r="BS339">
            <v>29613761</v>
          </cell>
          <cell r="BT339">
            <v>0</v>
          </cell>
          <cell r="BU339">
            <v>0</v>
          </cell>
          <cell r="BV339">
            <v>29613761</v>
          </cell>
          <cell r="BW339">
            <v>0</v>
          </cell>
          <cell r="BY339">
            <v>31909624</v>
          </cell>
          <cell r="BZ339">
            <v>0</v>
          </cell>
          <cell r="CA339">
            <v>31909624</v>
          </cell>
          <cell r="CB339">
            <v>0</v>
          </cell>
          <cell r="CC339">
            <v>0</v>
          </cell>
          <cell r="CD339">
            <v>31909624</v>
          </cell>
          <cell r="CE339">
            <v>0</v>
          </cell>
          <cell r="CG339">
            <v>33904243</v>
          </cell>
          <cell r="CH339">
            <v>0</v>
          </cell>
          <cell r="CI339">
            <v>33904243</v>
          </cell>
          <cell r="CJ339">
            <v>0</v>
          </cell>
          <cell r="CK339">
            <v>0</v>
          </cell>
          <cell r="CL339">
            <v>33904243</v>
          </cell>
          <cell r="CM339">
            <v>0</v>
          </cell>
          <cell r="CO339">
            <v>22353565</v>
          </cell>
          <cell r="CP339">
            <v>0</v>
          </cell>
          <cell r="CQ339">
            <v>22353565</v>
          </cell>
          <cell r="CR339">
            <v>0</v>
          </cell>
          <cell r="CS339">
            <v>0</v>
          </cell>
          <cell r="CT339">
            <v>22353565</v>
          </cell>
          <cell r="CU339">
            <v>0</v>
          </cell>
        </row>
        <row r="340">
          <cell r="C340">
            <v>121210200212</v>
          </cell>
          <cell r="D340" t="str">
            <v>AP PAT 240% SEGURO CESANTIA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132683</v>
          </cell>
          <cell r="V340">
            <v>0</v>
          </cell>
          <cell r="W340">
            <v>132683</v>
          </cell>
          <cell r="X340">
            <v>0</v>
          </cell>
          <cell r="Y340">
            <v>0</v>
          </cell>
          <cell r="Z340">
            <v>132683</v>
          </cell>
          <cell r="AA340">
            <v>0</v>
          </cell>
          <cell r="AC340">
            <v>232443</v>
          </cell>
          <cell r="AD340">
            <v>0</v>
          </cell>
          <cell r="AE340">
            <v>232443</v>
          </cell>
          <cell r="AF340">
            <v>0</v>
          </cell>
          <cell r="AG340">
            <v>0</v>
          </cell>
          <cell r="AH340">
            <v>232443</v>
          </cell>
          <cell r="AI340">
            <v>0</v>
          </cell>
          <cell r="AK340">
            <v>232443</v>
          </cell>
          <cell r="AL340">
            <v>0</v>
          </cell>
          <cell r="AM340">
            <v>232443</v>
          </cell>
          <cell r="AN340">
            <v>0</v>
          </cell>
          <cell r="AO340">
            <v>0</v>
          </cell>
          <cell r="AP340">
            <v>232443</v>
          </cell>
          <cell r="AQ340">
            <v>0</v>
          </cell>
          <cell r="AS340">
            <v>310574</v>
          </cell>
          <cell r="AT340">
            <v>0</v>
          </cell>
          <cell r="AU340">
            <v>310574</v>
          </cell>
          <cell r="AV340">
            <v>0</v>
          </cell>
          <cell r="AW340">
            <v>0</v>
          </cell>
          <cell r="AX340">
            <v>310574</v>
          </cell>
          <cell r="AY340">
            <v>0</v>
          </cell>
          <cell r="BA340">
            <v>356483</v>
          </cell>
          <cell r="BB340">
            <v>0</v>
          </cell>
          <cell r="BC340">
            <v>356483</v>
          </cell>
          <cell r="BD340">
            <v>0</v>
          </cell>
          <cell r="BE340">
            <v>0</v>
          </cell>
          <cell r="BF340">
            <v>356483</v>
          </cell>
          <cell r="BG340">
            <v>0</v>
          </cell>
          <cell r="BI340">
            <v>402392</v>
          </cell>
          <cell r="BJ340">
            <v>0</v>
          </cell>
          <cell r="BK340">
            <v>402392</v>
          </cell>
          <cell r="BL340">
            <v>0</v>
          </cell>
          <cell r="BM340">
            <v>0</v>
          </cell>
          <cell r="BN340">
            <v>402392</v>
          </cell>
          <cell r="BO340">
            <v>0</v>
          </cell>
          <cell r="BQ340">
            <v>481487</v>
          </cell>
          <cell r="BR340">
            <v>0</v>
          </cell>
          <cell r="BS340">
            <v>481487</v>
          </cell>
          <cell r="BT340">
            <v>0</v>
          </cell>
          <cell r="BU340">
            <v>0</v>
          </cell>
          <cell r="BV340">
            <v>481487</v>
          </cell>
          <cell r="BW340">
            <v>0</v>
          </cell>
          <cell r="BY340">
            <v>527396</v>
          </cell>
          <cell r="BZ340">
            <v>0</v>
          </cell>
          <cell r="CA340">
            <v>527396</v>
          </cell>
          <cell r="CB340">
            <v>0</v>
          </cell>
          <cell r="CC340">
            <v>0</v>
          </cell>
          <cell r="CD340">
            <v>527396</v>
          </cell>
          <cell r="CE340">
            <v>0</v>
          </cell>
          <cell r="CG340">
            <v>623001</v>
          </cell>
          <cell r="CH340">
            <v>0</v>
          </cell>
          <cell r="CI340">
            <v>623001</v>
          </cell>
          <cell r="CJ340">
            <v>0</v>
          </cell>
          <cell r="CK340">
            <v>0</v>
          </cell>
          <cell r="CL340">
            <v>623001</v>
          </cell>
          <cell r="CM340">
            <v>0</v>
          </cell>
          <cell r="CO340">
            <v>310574</v>
          </cell>
          <cell r="CP340">
            <v>0</v>
          </cell>
          <cell r="CQ340">
            <v>310574</v>
          </cell>
          <cell r="CR340">
            <v>0</v>
          </cell>
          <cell r="CS340">
            <v>0</v>
          </cell>
          <cell r="CT340">
            <v>310574</v>
          </cell>
          <cell r="CU340">
            <v>0</v>
          </cell>
        </row>
        <row r="341">
          <cell r="C341">
            <v>121210200300</v>
          </cell>
          <cell r="D341" t="str">
            <v>ASIGNACIONES POR DESEMPEÑO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</row>
        <row r="342">
          <cell r="C342">
            <v>121210200301</v>
          </cell>
          <cell r="D342" t="str">
            <v>IDESEMPEÑO INSTITUCIONAL PERSCONTRATA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6644617</v>
          </cell>
          <cell r="V342">
            <v>0</v>
          </cell>
          <cell r="W342">
            <v>6644617</v>
          </cell>
          <cell r="X342">
            <v>0</v>
          </cell>
          <cell r="Y342">
            <v>0</v>
          </cell>
          <cell r="Z342">
            <v>6644617</v>
          </cell>
          <cell r="AA342">
            <v>0</v>
          </cell>
          <cell r="AC342">
            <v>6644617</v>
          </cell>
          <cell r="AD342">
            <v>0</v>
          </cell>
          <cell r="AE342">
            <v>6644617</v>
          </cell>
          <cell r="AF342">
            <v>0</v>
          </cell>
          <cell r="AG342">
            <v>0</v>
          </cell>
          <cell r="AH342">
            <v>6644617</v>
          </cell>
          <cell r="AI342">
            <v>0</v>
          </cell>
          <cell r="AK342">
            <v>6644617</v>
          </cell>
          <cell r="AL342">
            <v>0</v>
          </cell>
          <cell r="AM342">
            <v>6644617</v>
          </cell>
          <cell r="AN342">
            <v>0</v>
          </cell>
          <cell r="AO342">
            <v>0</v>
          </cell>
          <cell r="AP342">
            <v>6644617</v>
          </cell>
          <cell r="AQ342">
            <v>0</v>
          </cell>
          <cell r="AS342">
            <v>12898763</v>
          </cell>
          <cell r="AT342">
            <v>0</v>
          </cell>
          <cell r="AU342">
            <v>12898763</v>
          </cell>
          <cell r="AV342">
            <v>0</v>
          </cell>
          <cell r="AW342">
            <v>0</v>
          </cell>
          <cell r="AX342">
            <v>12898763</v>
          </cell>
          <cell r="AY342">
            <v>0</v>
          </cell>
          <cell r="BA342">
            <v>12898763</v>
          </cell>
          <cell r="BB342">
            <v>0</v>
          </cell>
          <cell r="BC342">
            <v>12898763</v>
          </cell>
          <cell r="BD342">
            <v>0</v>
          </cell>
          <cell r="BE342">
            <v>0</v>
          </cell>
          <cell r="BF342">
            <v>12898763</v>
          </cell>
          <cell r="BG342">
            <v>0</v>
          </cell>
          <cell r="BI342">
            <v>12898763</v>
          </cell>
          <cell r="BJ342">
            <v>0</v>
          </cell>
          <cell r="BK342">
            <v>12898763</v>
          </cell>
          <cell r="BL342">
            <v>0</v>
          </cell>
          <cell r="BM342">
            <v>0</v>
          </cell>
          <cell r="BN342">
            <v>12898763</v>
          </cell>
          <cell r="BO342">
            <v>0</v>
          </cell>
          <cell r="BQ342">
            <v>12626867.815217517</v>
          </cell>
          <cell r="BR342">
            <v>0</v>
          </cell>
          <cell r="BS342">
            <v>12626867.815217517</v>
          </cell>
          <cell r="BT342">
            <v>0</v>
          </cell>
          <cell r="BU342">
            <v>0</v>
          </cell>
          <cell r="BV342">
            <v>12626867.815217517</v>
          </cell>
          <cell r="BW342">
            <v>0</v>
          </cell>
          <cell r="BY342">
            <v>13904376.815217517</v>
          </cell>
          <cell r="BZ342">
            <v>0</v>
          </cell>
          <cell r="CA342">
            <v>13904376.815217517</v>
          </cell>
          <cell r="CB342">
            <v>0</v>
          </cell>
          <cell r="CC342">
            <v>0</v>
          </cell>
          <cell r="CD342">
            <v>13904376.815217517</v>
          </cell>
          <cell r="CE342">
            <v>0</v>
          </cell>
          <cell r="CG342">
            <v>15181885.815217517</v>
          </cell>
          <cell r="CH342">
            <v>0</v>
          </cell>
          <cell r="CI342">
            <v>15181885.815217517</v>
          </cell>
          <cell r="CJ342">
            <v>0</v>
          </cell>
          <cell r="CK342">
            <v>0</v>
          </cell>
          <cell r="CL342">
            <v>15181885.815217517</v>
          </cell>
          <cell r="CM342">
            <v>0</v>
          </cell>
          <cell r="CO342">
            <v>12898763</v>
          </cell>
          <cell r="CP342">
            <v>0</v>
          </cell>
          <cell r="CQ342">
            <v>12898763</v>
          </cell>
          <cell r="CR342">
            <v>0</v>
          </cell>
          <cell r="CS342">
            <v>0</v>
          </cell>
          <cell r="CT342">
            <v>12898763</v>
          </cell>
          <cell r="CU342">
            <v>0</v>
          </cell>
        </row>
        <row r="343">
          <cell r="C343">
            <v>121210200302</v>
          </cell>
          <cell r="D343" t="str">
            <v>DESEMPEÑO COLECTIVO PERS A CONTRATA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6643143</v>
          </cell>
          <cell r="V343">
            <v>0</v>
          </cell>
          <cell r="W343">
            <v>6643143</v>
          </cell>
          <cell r="X343">
            <v>0</v>
          </cell>
          <cell r="Y343">
            <v>0</v>
          </cell>
          <cell r="Z343">
            <v>0</v>
          </cell>
          <cell r="AA343">
            <v>6643143</v>
          </cell>
          <cell r="AC343">
            <v>6643143</v>
          </cell>
          <cell r="AD343">
            <v>0</v>
          </cell>
          <cell r="AE343">
            <v>6643143</v>
          </cell>
          <cell r="AF343">
            <v>0</v>
          </cell>
          <cell r="AG343">
            <v>0</v>
          </cell>
          <cell r="AH343">
            <v>0</v>
          </cell>
          <cell r="AI343">
            <v>6643143</v>
          </cell>
          <cell r="AK343">
            <v>6643143</v>
          </cell>
          <cell r="AL343">
            <v>0</v>
          </cell>
          <cell r="AM343">
            <v>6643143</v>
          </cell>
          <cell r="AN343">
            <v>0</v>
          </cell>
          <cell r="AO343">
            <v>0</v>
          </cell>
          <cell r="AP343">
            <v>0</v>
          </cell>
          <cell r="AQ343">
            <v>6643143</v>
          </cell>
          <cell r="AS343">
            <v>12881675</v>
          </cell>
          <cell r="AT343">
            <v>0</v>
          </cell>
          <cell r="AU343">
            <v>12881675</v>
          </cell>
          <cell r="AV343">
            <v>0</v>
          </cell>
          <cell r="AW343">
            <v>0</v>
          </cell>
          <cell r="AX343">
            <v>0</v>
          </cell>
          <cell r="AY343">
            <v>12881675</v>
          </cell>
          <cell r="BA343">
            <v>21726471</v>
          </cell>
          <cell r="BB343">
            <v>0</v>
          </cell>
          <cell r="BC343">
            <v>21726471</v>
          </cell>
          <cell r="BD343">
            <v>0</v>
          </cell>
          <cell r="BE343">
            <v>0</v>
          </cell>
          <cell r="BF343">
            <v>0</v>
          </cell>
          <cell r="BG343">
            <v>21726471</v>
          </cell>
          <cell r="BI343">
            <v>21726471</v>
          </cell>
          <cell r="BJ343">
            <v>0</v>
          </cell>
          <cell r="BK343">
            <v>21726471</v>
          </cell>
          <cell r="BL343">
            <v>0</v>
          </cell>
          <cell r="BM343">
            <v>0</v>
          </cell>
          <cell r="BN343">
            <v>0</v>
          </cell>
          <cell r="BO343">
            <v>21726471</v>
          </cell>
          <cell r="BQ343">
            <v>21451560.450875614</v>
          </cell>
          <cell r="BR343">
            <v>0</v>
          </cell>
          <cell r="BS343">
            <v>21451560.450875614</v>
          </cell>
          <cell r="BT343">
            <v>0</v>
          </cell>
          <cell r="BU343">
            <v>0</v>
          </cell>
          <cell r="BV343">
            <v>0</v>
          </cell>
          <cell r="BW343">
            <v>21451560.450875614</v>
          </cell>
          <cell r="BY343">
            <v>22743237.450875614</v>
          </cell>
          <cell r="BZ343">
            <v>0</v>
          </cell>
          <cell r="CA343">
            <v>22743237.450875614</v>
          </cell>
          <cell r="CB343">
            <v>0</v>
          </cell>
          <cell r="CC343">
            <v>0</v>
          </cell>
          <cell r="CD343">
            <v>0</v>
          </cell>
          <cell r="CE343">
            <v>22743237.450875614</v>
          </cell>
          <cell r="CG343">
            <v>24034914.450875614</v>
          </cell>
          <cell r="CH343">
            <v>0</v>
          </cell>
          <cell r="CI343">
            <v>24034914.450875614</v>
          </cell>
          <cell r="CJ343">
            <v>0</v>
          </cell>
          <cell r="CK343">
            <v>0</v>
          </cell>
          <cell r="CL343">
            <v>0</v>
          </cell>
          <cell r="CM343">
            <v>24034914.450875614</v>
          </cell>
          <cell r="CO343">
            <v>12881675</v>
          </cell>
          <cell r="CP343">
            <v>0</v>
          </cell>
          <cell r="CQ343">
            <v>12881675</v>
          </cell>
          <cell r="CR343">
            <v>0</v>
          </cell>
          <cell r="CS343">
            <v>0</v>
          </cell>
          <cell r="CT343">
            <v>0</v>
          </cell>
          <cell r="CU343">
            <v>12881675</v>
          </cell>
        </row>
        <row r="344">
          <cell r="C344">
            <v>121210200303</v>
          </cell>
          <cell r="D344" t="str">
            <v>BONIFCOMPENS L/19553 PERS CONTRATA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2555435</v>
          </cell>
          <cell r="V344">
            <v>0</v>
          </cell>
          <cell r="W344">
            <v>2555435</v>
          </cell>
          <cell r="X344">
            <v>0</v>
          </cell>
          <cell r="Y344">
            <v>0</v>
          </cell>
          <cell r="Z344">
            <v>0</v>
          </cell>
          <cell r="AA344">
            <v>2555435</v>
          </cell>
          <cell r="AC344">
            <v>2555435</v>
          </cell>
          <cell r="AD344">
            <v>0</v>
          </cell>
          <cell r="AE344">
            <v>2555435</v>
          </cell>
          <cell r="AF344">
            <v>0</v>
          </cell>
          <cell r="AG344">
            <v>0</v>
          </cell>
          <cell r="AH344">
            <v>0</v>
          </cell>
          <cell r="AI344">
            <v>2555435</v>
          </cell>
          <cell r="AK344">
            <v>2555435</v>
          </cell>
          <cell r="AL344">
            <v>0</v>
          </cell>
          <cell r="AM344">
            <v>2555435</v>
          </cell>
          <cell r="AN344">
            <v>0</v>
          </cell>
          <cell r="AO344">
            <v>0</v>
          </cell>
          <cell r="AP344">
            <v>0</v>
          </cell>
          <cell r="AQ344">
            <v>2555435</v>
          </cell>
          <cell r="AS344">
            <v>5055796</v>
          </cell>
          <cell r="AT344">
            <v>0</v>
          </cell>
          <cell r="AU344">
            <v>5055796</v>
          </cell>
          <cell r="AV344">
            <v>0</v>
          </cell>
          <cell r="AW344">
            <v>0</v>
          </cell>
          <cell r="AX344">
            <v>0</v>
          </cell>
          <cell r="AY344">
            <v>5055796</v>
          </cell>
          <cell r="BA344">
            <v>5055796</v>
          </cell>
          <cell r="BB344">
            <v>0</v>
          </cell>
          <cell r="BC344">
            <v>5055796</v>
          </cell>
          <cell r="BD344">
            <v>0</v>
          </cell>
          <cell r="BE344">
            <v>0</v>
          </cell>
          <cell r="BF344">
            <v>0</v>
          </cell>
          <cell r="BG344">
            <v>5055796</v>
          </cell>
          <cell r="BI344">
            <v>5055796</v>
          </cell>
          <cell r="BJ344">
            <v>0</v>
          </cell>
          <cell r="BK344">
            <v>5055796</v>
          </cell>
          <cell r="BL344">
            <v>0</v>
          </cell>
          <cell r="BM344">
            <v>0</v>
          </cell>
          <cell r="BN344">
            <v>0</v>
          </cell>
          <cell r="BO344">
            <v>5055796</v>
          </cell>
          <cell r="BQ344">
            <v>4933756.3304802002</v>
          </cell>
          <cell r="BR344">
            <v>0</v>
          </cell>
          <cell r="BS344">
            <v>4933756.3304802002</v>
          </cell>
          <cell r="BT344">
            <v>0</v>
          </cell>
          <cell r="BU344">
            <v>0</v>
          </cell>
          <cell r="BV344">
            <v>0</v>
          </cell>
          <cell r="BW344">
            <v>4933756.3304802002</v>
          </cell>
          <cell r="BY344">
            <v>5507164.3304802002</v>
          </cell>
          <cell r="BZ344">
            <v>0</v>
          </cell>
          <cell r="CA344">
            <v>5507164.3304802002</v>
          </cell>
          <cell r="CB344">
            <v>0</v>
          </cell>
          <cell r="CC344">
            <v>0</v>
          </cell>
          <cell r="CD344">
            <v>0</v>
          </cell>
          <cell r="CE344">
            <v>5507164.3304802002</v>
          </cell>
          <cell r="CG344">
            <v>6080572.3304802002</v>
          </cell>
          <cell r="CH344">
            <v>0</v>
          </cell>
          <cell r="CI344">
            <v>6080572.3304802002</v>
          </cell>
          <cell r="CJ344">
            <v>0</v>
          </cell>
          <cell r="CK344">
            <v>0</v>
          </cell>
          <cell r="CL344">
            <v>0</v>
          </cell>
          <cell r="CM344">
            <v>6080572.3304802002</v>
          </cell>
          <cell r="CO344">
            <v>5055796</v>
          </cell>
          <cell r="CP344">
            <v>0</v>
          </cell>
          <cell r="CQ344">
            <v>5055796</v>
          </cell>
          <cell r="CR344">
            <v>0</v>
          </cell>
          <cell r="CS344">
            <v>0</v>
          </cell>
          <cell r="CT344">
            <v>0</v>
          </cell>
          <cell r="CU344">
            <v>5055796</v>
          </cell>
        </row>
        <row r="345">
          <cell r="C345">
            <v>121210200322</v>
          </cell>
          <cell r="D345" t="str">
            <v xml:space="preserve">COMP BASE PERSONAL CONTRATA  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13007539</v>
          </cell>
          <cell r="V345">
            <v>0</v>
          </cell>
          <cell r="W345">
            <v>13007539</v>
          </cell>
          <cell r="X345">
            <v>0</v>
          </cell>
          <cell r="Y345">
            <v>0</v>
          </cell>
          <cell r="Z345">
            <v>13007539</v>
          </cell>
          <cell r="AA345">
            <v>0</v>
          </cell>
          <cell r="AC345">
            <v>13007539</v>
          </cell>
          <cell r="AD345">
            <v>0</v>
          </cell>
          <cell r="AE345">
            <v>13007539</v>
          </cell>
          <cell r="AF345">
            <v>0</v>
          </cell>
          <cell r="AG345">
            <v>0</v>
          </cell>
          <cell r="AH345">
            <v>13007539</v>
          </cell>
          <cell r="AI345">
            <v>0</v>
          </cell>
          <cell r="AK345">
            <v>13007539</v>
          </cell>
          <cell r="AL345">
            <v>0</v>
          </cell>
          <cell r="AM345">
            <v>13007539</v>
          </cell>
          <cell r="AN345">
            <v>0</v>
          </cell>
          <cell r="AO345">
            <v>0</v>
          </cell>
          <cell r="AP345">
            <v>13007539</v>
          </cell>
          <cell r="AQ345">
            <v>0</v>
          </cell>
          <cell r="AS345">
            <v>25351215</v>
          </cell>
          <cell r="AT345">
            <v>0</v>
          </cell>
          <cell r="AU345">
            <v>25351215</v>
          </cell>
          <cell r="AV345">
            <v>0</v>
          </cell>
          <cell r="AW345">
            <v>0</v>
          </cell>
          <cell r="AX345">
            <v>25351215</v>
          </cell>
          <cell r="AY345">
            <v>0</v>
          </cell>
          <cell r="BA345">
            <v>25351215</v>
          </cell>
          <cell r="BB345">
            <v>0</v>
          </cell>
          <cell r="BC345">
            <v>25351215</v>
          </cell>
          <cell r="BD345">
            <v>0</v>
          </cell>
          <cell r="BE345">
            <v>0</v>
          </cell>
          <cell r="BF345">
            <v>25351215</v>
          </cell>
          <cell r="BG345">
            <v>0</v>
          </cell>
          <cell r="BI345">
            <v>25351215</v>
          </cell>
          <cell r="BJ345">
            <v>0</v>
          </cell>
          <cell r="BK345">
            <v>25351215</v>
          </cell>
          <cell r="BL345">
            <v>0</v>
          </cell>
          <cell r="BM345">
            <v>0</v>
          </cell>
          <cell r="BN345">
            <v>25351215</v>
          </cell>
          <cell r="BO345">
            <v>0</v>
          </cell>
          <cell r="BQ345">
            <v>24814581.40342667</v>
          </cell>
          <cell r="BR345">
            <v>0</v>
          </cell>
          <cell r="BS345">
            <v>24814581.40342667</v>
          </cell>
          <cell r="BT345">
            <v>0</v>
          </cell>
          <cell r="BU345">
            <v>0</v>
          </cell>
          <cell r="BV345">
            <v>24814581.40342667</v>
          </cell>
          <cell r="BW345">
            <v>0</v>
          </cell>
          <cell r="BY345">
            <v>27335973.40342667</v>
          </cell>
          <cell r="BZ345">
            <v>0</v>
          </cell>
          <cell r="CA345">
            <v>27335973.40342667</v>
          </cell>
          <cell r="CB345">
            <v>0</v>
          </cell>
          <cell r="CC345">
            <v>0</v>
          </cell>
          <cell r="CD345">
            <v>27335973.40342667</v>
          </cell>
          <cell r="CE345">
            <v>0</v>
          </cell>
          <cell r="CG345">
            <v>29857365.40342667</v>
          </cell>
          <cell r="CH345">
            <v>0</v>
          </cell>
          <cell r="CI345">
            <v>29857365.40342667</v>
          </cell>
          <cell r="CJ345">
            <v>0</v>
          </cell>
          <cell r="CK345">
            <v>0</v>
          </cell>
          <cell r="CL345">
            <v>29857365.40342667</v>
          </cell>
          <cell r="CM345">
            <v>0</v>
          </cell>
          <cell r="CO345">
            <v>25351215</v>
          </cell>
          <cell r="CP345">
            <v>0</v>
          </cell>
          <cell r="CQ345">
            <v>25351215</v>
          </cell>
          <cell r="CR345">
            <v>0</v>
          </cell>
          <cell r="CS345">
            <v>0</v>
          </cell>
          <cell r="CT345">
            <v>25351215</v>
          </cell>
          <cell r="CU345">
            <v>0</v>
          </cell>
        </row>
        <row r="346">
          <cell r="C346">
            <v>121210200400</v>
          </cell>
          <cell r="D346" t="str">
            <v>REMUNERACIONES VARIABLES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</row>
        <row r="347">
          <cell r="C347">
            <v>121210200404</v>
          </cell>
          <cell r="D347" t="str">
            <v>TRAB EX PERS ADM</v>
          </cell>
          <cell r="E347">
            <v>350692</v>
          </cell>
          <cell r="F347">
            <v>0</v>
          </cell>
          <cell r="G347">
            <v>350692</v>
          </cell>
          <cell r="H347">
            <v>0</v>
          </cell>
          <cell r="I347">
            <v>0</v>
          </cell>
          <cell r="J347">
            <v>0</v>
          </cell>
          <cell r="K347">
            <v>350692</v>
          </cell>
          <cell r="M347">
            <v>490011</v>
          </cell>
          <cell r="N347">
            <v>0</v>
          </cell>
          <cell r="O347">
            <v>490011</v>
          </cell>
          <cell r="P347">
            <v>0</v>
          </cell>
          <cell r="Q347">
            <v>0</v>
          </cell>
          <cell r="R347">
            <v>0</v>
          </cell>
          <cell r="S347">
            <v>490011</v>
          </cell>
          <cell r="U347">
            <v>494555</v>
          </cell>
          <cell r="V347">
            <v>0</v>
          </cell>
          <cell r="W347">
            <v>494555</v>
          </cell>
          <cell r="X347">
            <v>0</v>
          </cell>
          <cell r="Y347">
            <v>0</v>
          </cell>
          <cell r="Z347">
            <v>0</v>
          </cell>
          <cell r="AA347">
            <v>494555</v>
          </cell>
          <cell r="AC347">
            <v>494555</v>
          </cell>
          <cell r="AD347">
            <v>0</v>
          </cell>
          <cell r="AE347">
            <v>494555</v>
          </cell>
          <cell r="AF347">
            <v>0</v>
          </cell>
          <cell r="AG347">
            <v>0</v>
          </cell>
          <cell r="AH347">
            <v>0</v>
          </cell>
          <cell r="AI347">
            <v>494555</v>
          </cell>
          <cell r="AK347">
            <v>494555</v>
          </cell>
          <cell r="AL347">
            <v>0</v>
          </cell>
          <cell r="AM347">
            <v>494555</v>
          </cell>
          <cell r="AN347">
            <v>0</v>
          </cell>
          <cell r="AO347">
            <v>0</v>
          </cell>
          <cell r="AP347">
            <v>0</v>
          </cell>
          <cell r="AQ347">
            <v>494555</v>
          </cell>
          <cell r="AS347">
            <v>494555</v>
          </cell>
          <cell r="AT347">
            <v>0</v>
          </cell>
          <cell r="AU347">
            <v>494555</v>
          </cell>
          <cell r="AV347">
            <v>0</v>
          </cell>
          <cell r="AW347">
            <v>0</v>
          </cell>
          <cell r="AX347">
            <v>0</v>
          </cell>
          <cell r="AY347">
            <v>494555</v>
          </cell>
          <cell r="BA347">
            <v>494555</v>
          </cell>
          <cell r="BB347">
            <v>0</v>
          </cell>
          <cell r="BC347">
            <v>494555</v>
          </cell>
          <cell r="BD347">
            <v>0</v>
          </cell>
          <cell r="BE347">
            <v>0</v>
          </cell>
          <cell r="BF347">
            <v>0</v>
          </cell>
          <cell r="BG347">
            <v>494555</v>
          </cell>
          <cell r="BI347">
            <v>494555</v>
          </cell>
          <cell r="BJ347">
            <v>0</v>
          </cell>
          <cell r="BK347">
            <v>494555</v>
          </cell>
          <cell r="BL347">
            <v>0</v>
          </cell>
          <cell r="BM347">
            <v>0</v>
          </cell>
          <cell r="BN347">
            <v>0</v>
          </cell>
          <cell r="BO347">
            <v>494555</v>
          </cell>
          <cell r="BQ347">
            <v>494555</v>
          </cell>
          <cell r="BR347">
            <v>0</v>
          </cell>
          <cell r="BS347">
            <v>494555</v>
          </cell>
          <cell r="BT347">
            <v>0</v>
          </cell>
          <cell r="BU347">
            <v>0</v>
          </cell>
          <cell r="BV347">
            <v>0</v>
          </cell>
          <cell r="BW347">
            <v>494555</v>
          </cell>
          <cell r="BY347">
            <v>494555</v>
          </cell>
          <cell r="BZ347">
            <v>0</v>
          </cell>
          <cell r="CA347">
            <v>494555</v>
          </cell>
          <cell r="CB347">
            <v>0</v>
          </cell>
          <cell r="CC347">
            <v>0</v>
          </cell>
          <cell r="CD347">
            <v>0</v>
          </cell>
          <cell r="CE347">
            <v>494555</v>
          </cell>
          <cell r="CG347">
            <v>574050</v>
          </cell>
          <cell r="CH347">
            <v>0</v>
          </cell>
          <cell r="CI347">
            <v>574050</v>
          </cell>
          <cell r="CJ347">
            <v>0</v>
          </cell>
          <cell r="CK347">
            <v>0</v>
          </cell>
          <cell r="CL347">
            <v>0</v>
          </cell>
          <cell r="CM347">
            <v>574050</v>
          </cell>
          <cell r="CO347">
            <v>494555</v>
          </cell>
          <cell r="CP347">
            <v>0</v>
          </cell>
          <cell r="CQ347">
            <v>494555</v>
          </cell>
          <cell r="CR347">
            <v>0</v>
          </cell>
          <cell r="CS347">
            <v>0</v>
          </cell>
          <cell r="CT347">
            <v>0</v>
          </cell>
          <cell r="CU347">
            <v>494555</v>
          </cell>
        </row>
        <row r="348">
          <cell r="C348">
            <v>121210200501</v>
          </cell>
          <cell r="D348" t="str">
            <v>AGUINALDOS PERSONAL CONTRATA</v>
          </cell>
          <cell r="E348">
            <v>74220</v>
          </cell>
          <cell r="F348">
            <v>0</v>
          </cell>
          <cell r="G348">
            <v>74220</v>
          </cell>
          <cell r="H348">
            <v>0</v>
          </cell>
          <cell r="I348">
            <v>0</v>
          </cell>
          <cell r="J348">
            <v>0</v>
          </cell>
          <cell r="K348">
            <v>74220</v>
          </cell>
          <cell r="M348">
            <v>74220</v>
          </cell>
          <cell r="N348">
            <v>0</v>
          </cell>
          <cell r="O348">
            <v>74220</v>
          </cell>
          <cell r="P348">
            <v>0</v>
          </cell>
          <cell r="Q348">
            <v>0</v>
          </cell>
          <cell r="R348">
            <v>0</v>
          </cell>
          <cell r="S348">
            <v>74220</v>
          </cell>
          <cell r="U348">
            <v>189220</v>
          </cell>
          <cell r="V348">
            <v>0</v>
          </cell>
          <cell r="W348">
            <v>189220</v>
          </cell>
          <cell r="X348">
            <v>0</v>
          </cell>
          <cell r="Y348">
            <v>0</v>
          </cell>
          <cell r="Z348">
            <v>0</v>
          </cell>
          <cell r="AA348">
            <v>189220</v>
          </cell>
          <cell r="AC348">
            <v>189220</v>
          </cell>
          <cell r="AD348">
            <v>0</v>
          </cell>
          <cell r="AE348">
            <v>189220</v>
          </cell>
          <cell r="AF348">
            <v>0</v>
          </cell>
          <cell r="AG348">
            <v>0</v>
          </cell>
          <cell r="AH348">
            <v>0</v>
          </cell>
          <cell r="AI348">
            <v>189220</v>
          </cell>
          <cell r="AK348">
            <v>189220</v>
          </cell>
          <cell r="AL348">
            <v>0</v>
          </cell>
          <cell r="AM348">
            <v>189220</v>
          </cell>
          <cell r="AN348">
            <v>0</v>
          </cell>
          <cell r="AO348">
            <v>0</v>
          </cell>
          <cell r="AP348">
            <v>0</v>
          </cell>
          <cell r="AQ348">
            <v>189220</v>
          </cell>
          <cell r="AS348">
            <v>189220</v>
          </cell>
          <cell r="AT348">
            <v>0</v>
          </cell>
          <cell r="AU348">
            <v>189220</v>
          </cell>
          <cell r="AV348">
            <v>0</v>
          </cell>
          <cell r="AW348">
            <v>0</v>
          </cell>
          <cell r="AX348">
            <v>0</v>
          </cell>
          <cell r="AY348">
            <v>189220</v>
          </cell>
          <cell r="BA348">
            <v>189220</v>
          </cell>
          <cell r="BB348">
            <v>0</v>
          </cell>
          <cell r="BC348">
            <v>189220</v>
          </cell>
          <cell r="BD348">
            <v>0</v>
          </cell>
          <cell r="BE348">
            <v>0</v>
          </cell>
          <cell r="BF348">
            <v>0</v>
          </cell>
          <cell r="BG348">
            <v>189220</v>
          </cell>
          <cell r="BI348">
            <v>9863742</v>
          </cell>
          <cell r="BJ348">
            <v>0</v>
          </cell>
          <cell r="BK348">
            <v>9863742</v>
          </cell>
          <cell r="BL348">
            <v>0</v>
          </cell>
          <cell r="BM348">
            <v>0</v>
          </cell>
          <cell r="BN348">
            <v>0</v>
          </cell>
          <cell r="BO348">
            <v>9863742</v>
          </cell>
          <cell r="BQ348">
            <v>10145958</v>
          </cell>
          <cell r="BR348">
            <v>0</v>
          </cell>
          <cell r="BS348">
            <v>10145958</v>
          </cell>
          <cell r="BT348">
            <v>0</v>
          </cell>
          <cell r="BU348">
            <v>0</v>
          </cell>
          <cell r="BV348">
            <v>0</v>
          </cell>
          <cell r="BW348">
            <v>10145958</v>
          </cell>
          <cell r="BY348">
            <v>10279997</v>
          </cell>
          <cell r="BZ348">
            <v>0</v>
          </cell>
          <cell r="CA348">
            <v>10279997</v>
          </cell>
          <cell r="CB348">
            <v>0</v>
          </cell>
          <cell r="CC348">
            <v>0</v>
          </cell>
          <cell r="CD348">
            <v>0</v>
          </cell>
          <cell r="CE348">
            <v>10279997</v>
          </cell>
          <cell r="CG348">
            <v>10368098</v>
          </cell>
          <cell r="CH348">
            <v>0</v>
          </cell>
          <cell r="CI348">
            <v>10368098</v>
          </cell>
          <cell r="CJ348">
            <v>0</v>
          </cell>
          <cell r="CK348">
            <v>0</v>
          </cell>
          <cell r="CL348">
            <v>0</v>
          </cell>
          <cell r="CM348">
            <v>10368098</v>
          </cell>
          <cell r="CO348">
            <v>189220</v>
          </cell>
          <cell r="CP348">
            <v>0</v>
          </cell>
          <cell r="CQ348">
            <v>189220</v>
          </cell>
          <cell r="CR348">
            <v>0</v>
          </cell>
          <cell r="CS348">
            <v>0</v>
          </cell>
          <cell r="CT348">
            <v>0</v>
          </cell>
          <cell r="CU348">
            <v>189220</v>
          </cell>
        </row>
        <row r="349">
          <cell r="C349">
            <v>121210200502</v>
          </cell>
          <cell r="D349" t="str">
            <v>BONO ESCOLARIDAD PERSONAL CONTRATA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U349">
            <v>105460</v>
          </cell>
          <cell r="V349">
            <v>0</v>
          </cell>
          <cell r="W349">
            <v>105460</v>
          </cell>
          <cell r="X349">
            <v>0</v>
          </cell>
          <cell r="Y349">
            <v>0</v>
          </cell>
          <cell r="Z349">
            <v>0</v>
          </cell>
          <cell r="AA349">
            <v>105460</v>
          </cell>
          <cell r="AC349">
            <v>105460</v>
          </cell>
          <cell r="AD349">
            <v>0</v>
          </cell>
          <cell r="AE349">
            <v>105460</v>
          </cell>
          <cell r="AF349">
            <v>0</v>
          </cell>
          <cell r="AG349">
            <v>0</v>
          </cell>
          <cell r="AH349">
            <v>0</v>
          </cell>
          <cell r="AI349">
            <v>105460</v>
          </cell>
          <cell r="AK349">
            <v>105460</v>
          </cell>
          <cell r="AL349">
            <v>0</v>
          </cell>
          <cell r="AM349">
            <v>105460</v>
          </cell>
          <cell r="AN349">
            <v>0</v>
          </cell>
          <cell r="AO349">
            <v>0</v>
          </cell>
          <cell r="AP349">
            <v>0</v>
          </cell>
          <cell r="AQ349">
            <v>105460</v>
          </cell>
          <cell r="AS349">
            <v>210920</v>
          </cell>
          <cell r="AT349">
            <v>0</v>
          </cell>
          <cell r="AU349">
            <v>210920</v>
          </cell>
          <cell r="AV349">
            <v>0</v>
          </cell>
          <cell r="AW349">
            <v>0</v>
          </cell>
          <cell r="AX349">
            <v>0</v>
          </cell>
          <cell r="AY349">
            <v>210920</v>
          </cell>
          <cell r="BA349">
            <v>1040646</v>
          </cell>
          <cell r="BB349">
            <v>0</v>
          </cell>
          <cell r="BC349">
            <v>1040646</v>
          </cell>
          <cell r="BD349">
            <v>0</v>
          </cell>
          <cell r="BE349">
            <v>0</v>
          </cell>
          <cell r="BF349">
            <v>0</v>
          </cell>
          <cell r="BG349">
            <v>1040646</v>
          </cell>
          <cell r="BI349">
            <v>1040646</v>
          </cell>
          <cell r="BJ349">
            <v>0</v>
          </cell>
          <cell r="BK349">
            <v>1040646</v>
          </cell>
          <cell r="BL349">
            <v>0</v>
          </cell>
          <cell r="BM349">
            <v>0</v>
          </cell>
          <cell r="BN349">
            <v>0</v>
          </cell>
          <cell r="BO349">
            <v>1040646</v>
          </cell>
          <cell r="BQ349">
            <v>1040646</v>
          </cell>
          <cell r="BR349">
            <v>0</v>
          </cell>
          <cell r="BS349">
            <v>1040646</v>
          </cell>
          <cell r="BT349">
            <v>0</v>
          </cell>
          <cell r="BU349">
            <v>0</v>
          </cell>
          <cell r="BV349">
            <v>0</v>
          </cell>
          <cell r="BW349">
            <v>1040646</v>
          </cell>
          <cell r="BY349">
            <v>1040646</v>
          </cell>
          <cell r="BZ349">
            <v>0</v>
          </cell>
          <cell r="CA349">
            <v>1040646</v>
          </cell>
          <cell r="CB349">
            <v>0</v>
          </cell>
          <cell r="CC349">
            <v>0</v>
          </cell>
          <cell r="CD349">
            <v>0</v>
          </cell>
          <cell r="CE349">
            <v>1040646</v>
          </cell>
          <cell r="CG349">
            <v>1040646</v>
          </cell>
          <cell r="CH349">
            <v>0</v>
          </cell>
          <cell r="CI349">
            <v>1040646</v>
          </cell>
          <cell r="CJ349">
            <v>0</v>
          </cell>
          <cell r="CK349">
            <v>0</v>
          </cell>
          <cell r="CL349">
            <v>0</v>
          </cell>
          <cell r="CM349">
            <v>1040646</v>
          </cell>
          <cell r="CO349">
            <v>210920</v>
          </cell>
          <cell r="CP349">
            <v>0</v>
          </cell>
          <cell r="CQ349">
            <v>210920</v>
          </cell>
          <cell r="CR349">
            <v>0</v>
          </cell>
          <cell r="CS349">
            <v>0</v>
          </cell>
          <cell r="CT349">
            <v>0</v>
          </cell>
          <cell r="CU349">
            <v>210920</v>
          </cell>
        </row>
        <row r="350">
          <cell r="C350">
            <v>121210200503</v>
          </cell>
          <cell r="D350" t="str">
            <v>BONOS ESPECIALES PERS CONTRATA</v>
          </cell>
          <cell r="E350">
            <v>198010</v>
          </cell>
          <cell r="F350">
            <v>0</v>
          </cell>
          <cell r="G350">
            <v>198010</v>
          </cell>
          <cell r="H350">
            <v>0</v>
          </cell>
          <cell r="I350">
            <v>0</v>
          </cell>
          <cell r="J350">
            <v>198010</v>
          </cell>
          <cell r="K350">
            <v>0</v>
          </cell>
          <cell r="M350">
            <v>394700</v>
          </cell>
          <cell r="N350">
            <v>0</v>
          </cell>
          <cell r="O350">
            <v>394700</v>
          </cell>
          <cell r="P350">
            <v>0</v>
          </cell>
          <cell r="Q350">
            <v>0</v>
          </cell>
          <cell r="R350">
            <v>394700</v>
          </cell>
          <cell r="S350">
            <v>0</v>
          </cell>
          <cell r="U350">
            <v>658875</v>
          </cell>
          <cell r="V350">
            <v>0</v>
          </cell>
          <cell r="W350">
            <v>658875</v>
          </cell>
          <cell r="X350">
            <v>0</v>
          </cell>
          <cell r="Y350">
            <v>0</v>
          </cell>
          <cell r="Z350">
            <v>658875</v>
          </cell>
          <cell r="AA350">
            <v>0</v>
          </cell>
          <cell r="AC350">
            <v>817283</v>
          </cell>
          <cell r="AD350">
            <v>0</v>
          </cell>
          <cell r="AE350">
            <v>817283</v>
          </cell>
          <cell r="AF350">
            <v>0</v>
          </cell>
          <cell r="AG350">
            <v>0</v>
          </cell>
          <cell r="AH350">
            <v>817283</v>
          </cell>
          <cell r="AI350">
            <v>0</v>
          </cell>
          <cell r="AK350">
            <v>975691</v>
          </cell>
          <cell r="AL350">
            <v>0</v>
          </cell>
          <cell r="AM350">
            <v>975691</v>
          </cell>
          <cell r="AN350">
            <v>0</v>
          </cell>
          <cell r="AO350">
            <v>0</v>
          </cell>
          <cell r="AP350">
            <v>975691</v>
          </cell>
          <cell r="AQ350">
            <v>0</v>
          </cell>
          <cell r="AS350">
            <v>1134099</v>
          </cell>
          <cell r="AT350">
            <v>0</v>
          </cell>
          <cell r="AU350">
            <v>1134099</v>
          </cell>
          <cell r="AV350">
            <v>0</v>
          </cell>
          <cell r="AW350">
            <v>0</v>
          </cell>
          <cell r="AX350">
            <v>1134099</v>
          </cell>
          <cell r="AY350">
            <v>0</v>
          </cell>
          <cell r="BA350">
            <v>1292507</v>
          </cell>
          <cell r="BB350">
            <v>0</v>
          </cell>
          <cell r="BC350">
            <v>1292507</v>
          </cell>
          <cell r="BD350">
            <v>0</v>
          </cell>
          <cell r="BE350">
            <v>0</v>
          </cell>
          <cell r="BF350">
            <v>1292507</v>
          </cell>
          <cell r="BG350">
            <v>0</v>
          </cell>
          <cell r="BI350">
            <v>1450915</v>
          </cell>
          <cell r="BJ350">
            <v>0</v>
          </cell>
          <cell r="BK350">
            <v>1450915</v>
          </cell>
          <cell r="BL350">
            <v>0</v>
          </cell>
          <cell r="BM350">
            <v>0</v>
          </cell>
          <cell r="BN350">
            <v>1450915</v>
          </cell>
          <cell r="BO350">
            <v>0</v>
          </cell>
          <cell r="BQ350">
            <v>1609323</v>
          </cell>
          <cell r="BR350">
            <v>0</v>
          </cell>
          <cell r="BS350">
            <v>1609323</v>
          </cell>
          <cell r="BT350">
            <v>0</v>
          </cell>
          <cell r="BU350">
            <v>0</v>
          </cell>
          <cell r="BV350">
            <v>1609323</v>
          </cell>
          <cell r="BW350">
            <v>0</v>
          </cell>
          <cell r="BY350">
            <v>1763771</v>
          </cell>
          <cell r="BZ350">
            <v>0</v>
          </cell>
          <cell r="CA350">
            <v>1763771</v>
          </cell>
          <cell r="CB350">
            <v>0</v>
          </cell>
          <cell r="CC350">
            <v>0</v>
          </cell>
          <cell r="CD350">
            <v>1763771</v>
          </cell>
          <cell r="CE350">
            <v>0</v>
          </cell>
          <cell r="CG350">
            <v>1922179</v>
          </cell>
          <cell r="CH350">
            <v>0</v>
          </cell>
          <cell r="CI350">
            <v>1922179</v>
          </cell>
          <cell r="CJ350">
            <v>0</v>
          </cell>
          <cell r="CK350">
            <v>0</v>
          </cell>
          <cell r="CL350">
            <v>1922179</v>
          </cell>
          <cell r="CM350">
            <v>0</v>
          </cell>
          <cell r="CO350">
            <v>1134099</v>
          </cell>
          <cell r="CP350">
            <v>0</v>
          </cell>
          <cell r="CQ350">
            <v>1134099</v>
          </cell>
          <cell r="CR350">
            <v>0</v>
          </cell>
          <cell r="CS350">
            <v>0</v>
          </cell>
          <cell r="CT350">
            <v>1134099</v>
          </cell>
          <cell r="CU350">
            <v>0</v>
          </cell>
        </row>
        <row r="351">
          <cell r="C351">
            <v>399960100301</v>
          </cell>
          <cell r="D351" t="str">
            <v>Honorarios Personal Administrativo y Ar</v>
          </cell>
          <cell r="E351">
            <v>205825533</v>
          </cell>
          <cell r="F351">
            <v>203833243</v>
          </cell>
          <cell r="G351">
            <v>1992290</v>
          </cell>
          <cell r="H351">
            <v>0</v>
          </cell>
          <cell r="I351">
            <v>203833243</v>
          </cell>
          <cell r="J351">
            <v>0</v>
          </cell>
          <cell r="K351">
            <v>1992290</v>
          </cell>
          <cell r="L351">
            <v>0</v>
          </cell>
          <cell r="M351">
            <v>393648068</v>
          </cell>
          <cell r="N351">
            <v>389782051</v>
          </cell>
          <cell r="O351">
            <v>3866017</v>
          </cell>
          <cell r="P351">
            <v>0</v>
          </cell>
          <cell r="Q351">
            <v>389782051</v>
          </cell>
          <cell r="R351">
            <v>0</v>
          </cell>
          <cell r="S351">
            <v>3866017</v>
          </cell>
          <cell r="T351">
            <v>0</v>
          </cell>
          <cell r="U351">
            <v>582647974</v>
          </cell>
          <cell r="V351">
            <v>577036871</v>
          </cell>
          <cell r="W351">
            <v>5611103</v>
          </cell>
          <cell r="X351">
            <v>0</v>
          </cell>
          <cell r="Y351">
            <v>577036871</v>
          </cell>
          <cell r="Z351">
            <v>0</v>
          </cell>
          <cell r="AA351">
            <v>5611103</v>
          </cell>
          <cell r="AB351">
            <v>0</v>
          </cell>
          <cell r="AC351">
            <v>776809412</v>
          </cell>
          <cell r="AD351">
            <v>769718726</v>
          </cell>
          <cell r="AE351">
            <v>7090686</v>
          </cell>
          <cell r="AF351">
            <v>0</v>
          </cell>
          <cell r="AG351">
            <v>769718726</v>
          </cell>
          <cell r="AH351">
            <v>0</v>
          </cell>
          <cell r="AI351">
            <v>7090686</v>
          </cell>
          <cell r="AJ351">
            <v>0</v>
          </cell>
          <cell r="AK351">
            <v>949526780</v>
          </cell>
          <cell r="AL351">
            <v>941632230</v>
          </cell>
          <cell r="AM351">
            <v>7894550</v>
          </cell>
          <cell r="AN351">
            <v>0</v>
          </cell>
          <cell r="AO351">
            <v>941632230</v>
          </cell>
          <cell r="AP351">
            <v>0</v>
          </cell>
          <cell r="AQ351">
            <v>7894550</v>
          </cell>
          <cell r="AR351">
            <v>0</v>
          </cell>
          <cell r="AS351">
            <v>1147014656</v>
          </cell>
          <cell r="AT351">
            <v>1127812009</v>
          </cell>
          <cell r="AU351">
            <v>19202647</v>
          </cell>
          <cell r="AV351">
            <v>0</v>
          </cell>
          <cell r="AW351">
            <v>1127812009</v>
          </cell>
          <cell r="AX351">
            <v>0</v>
          </cell>
          <cell r="AY351">
            <v>19202647</v>
          </cell>
          <cell r="AZ351">
            <v>0</v>
          </cell>
          <cell r="BA351">
            <v>1340795332</v>
          </cell>
          <cell r="BB351">
            <v>1315958210</v>
          </cell>
          <cell r="BC351">
            <v>24837122</v>
          </cell>
          <cell r="BD351">
            <v>0</v>
          </cell>
          <cell r="BE351">
            <v>1315958210</v>
          </cell>
          <cell r="BF351">
            <v>0</v>
          </cell>
          <cell r="BG351">
            <v>24837122</v>
          </cell>
          <cell r="BH351">
            <v>0</v>
          </cell>
          <cell r="BI351">
            <v>1554059186</v>
          </cell>
          <cell r="BJ351">
            <v>1505622678</v>
          </cell>
          <cell r="BK351">
            <v>48436508</v>
          </cell>
          <cell r="BL351">
            <v>0</v>
          </cell>
          <cell r="BM351">
            <v>1505622678</v>
          </cell>
          <cell r="BN351">
            <v>0</v>
          </cell>
          <cell r="BO351">
            <v>48436508</v>
          </cell>
          <cell r="BP351">
            <v>0</v>
          </cell>
          <cell r="BQ351">
            <v>1771526614</v>
          </cell>
          <cell r="BR351">
            <v>1706707476</v>
          </cell>
          <cell r="BS351">
            <v>64819138</v>
          </cell>
          <cell r="BT351">
            <v>0</v>
          </cell>
          <cell r="BU351">
            <v>1706707476</v>
          </cell>
          <cell r="BV351">
            <v>0</v>
          </cell>
          <cell r="BW351">
            <v>64819138</v>
          </cell>
          <cell r="BX351">
            <v>0</v>
          </cell>
          <cell r="BY351">
            <v>1989626504</v>
          </cell>
          <cell r="BZ351">
            <v>1906538209</v>
          </cell>
          <cell r="CA351">
            <v>83088295</v>
          </cell>
          <cell r="CB351">
            <v>0</v>
          </cell>
          <cell r="CC351">
            <v>1906538209</v>
          </cell>
          <cell r="CD351">
            <v>0</v>
          </cell>
          <cell r="CE351">
            <v>83088295</v>
          </cell>
          <cell r="CF351">
            <v>0</v>
          </cell>
          <cell r="CG351">
            <v>2213330886</v>
          </cell>
          <cell r="CH351">
            <v>2117411793</v>
          </cell>
          <cell r="CI351">
            <v>95919093</v>
          </cell>
          <cell r="CJ351">
            <v>0</v>
          </cell>
          <cell r="CK351">
            <v>2117411793</v>
          </cell>
          <cell r="CL351">
            <v>0</v>
          </cell>
          <cell r="CM351">
            <v>95919093</v>
          </cell>
          <cell r="CN351">
            <v>0</v>
          </cell>
          <cell r="CO351" t="str">
            <v>no existe</v>
          </cell>
          <cell r="CP351">
            <v>1127812009</v>
          </cell>
          <cell r="CQ351">
            <v>19202647</v>
          </cell>
          <cell r="CR351">
            <v>0</v>
          </cell>
          <cell r="CS351">
            <v>1127812009</v>
          </cell>
          <cell r="CT351">
            <v>0</v>
          </cell>
          <cell r="CU351">
            <v>19202647</v>
          </cell>
          <cell r="CV351">
            <v>0</v>
          </cell>
        </row>
        <row r="352">
          <cell r="C352" t="str">
            <v>SUBTOTAL HONORARIOS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</row>
        <row r="353">
          <cell r="C353">
            <v>121210300101</v>
          </cell>
          <cell r="D353" t="str">
            <v>HONORARIOS PERS MEDICO</v>
          </cell>
          <cell r="E353">
            <v>175069105</v>
          </cell>
          <cell r="F353">
            <v>175069105</v>
          </cell>
          <cell r="G353">
            <v>0</v>
          </cell>
          <cell r="H353">
            <v>0</v>
          </cell>
          <cell r="I353">
            <v>175069105</v>
          </cell>
          <cell r="J353">
            <v>0</v>
          </cell>
          <cell r="K353">
            <v>0</v>
          </cell>
          <cell r="M353">
            <v>341787633</v>
          </cell>
          <cell r="N353">
            <v>341787633</v>
          </cell>
          <cell r="O353">
            <v>0</v>
          </cell>
          <cell r="P353">
            <v>0</v>
          </cell>
          <cell r="Q353">
            <v>341787633</v>
          </cell>
          <cell r="R353">
            <v>0</v>
          </cell>
          <cell r="S353">
            <v>0</v>
          </cell>
          <cell r="U353">
            <v>510228467</v>
          </cell>
          <cell r="V353">
            <v>510228467</v>
          </cell>
          <cell r="W353">
            <v>0</v>
          </cell>
          <cell r="X353">
            <v>0</v>
          </cell>
          <cell r="Y353">
            <v>510228467</v>
          </cell>
          <cell r="Z353">
            <v>0</v>
          </cell>
          <cell r="AA353">
            <v>0</v>
          </cell>
          <cell r="AC353">
            <v>683090118</v>
          </cell>
          <cell r="AD353">
            <v>683090118</v>
          </cell>
          <cell r="AE353">
            <v>0</v>
          </cell>
          <cell r="AF353">
            <v>0</v>
          </cell>
          <cell r="AG353">
            <v>683090118</v>
          </cell>
          <cell r="AH353">
            <v>0</v>
          </cell>
          <cell r="AI353">
            <v>0</v>
          </cell>
          <cell r="AK353">
            <v>835381601</v>
          </cell>
          <cell r="AL353">
            <v>835381601</v>
          </cell>
          <cell r="AM353">
            <v>0</v>
          </cell>
          <cell r="AN353">
            <v>0</v>
          </cell>
          <cell r="AO353">
            <v>835381601</v>
          </cell>
          <cell r="AP353">
            <v>0</v>
          </cell>
          <cell r="AQ353">
            <v>0</v>
          </cell>
          <cell r="AS353">
            <v>1001438052</v>
          </cell>
          <cell r="AT353">
            <v>1001438052</v>
          </cell>
          <cell r="AU353">
            <v>0</v>
          </cell>
          <cell r="AV353">
            <v>0</v>
          </cell>
          <cell r="AW353">
            <v>1001438052</v>
          </cell>
          <cell r="AX353">
            <v>0</v>
          </cell>
          <cell r="AY353">
            <v>0</v>
          </cell>
          <cell r="BA353">
            <v>1166637276</v>
          </cell>
          <cell r="BB353">
            <v>1166637276</v>
          </cell>
          <cell r="BC353">
            <v>0</v>
          </cell>
          <cell r="BD353">
            <v>0</v>
          </cell>
          <cell r="BE353">
            <v>1166637276</v>
          </cell>
          <cell r="BF353">
            <v>0</v>
          </cell>
          <cell r="BG353">
            <v>0</v>
          </cell>
          <cell r="BI353">
            <v>1335542391</v>
          </cell>
          <cell r="BJ353">
            <v>1335542391</v>
          </cell>
          <cell r="BK353">
            <v>0</v>
          </cell>
          <cell r="BL353">
            <v>0</v>
          </cell>
          <cell r="BM353">
            <v>1335542391</v>
          </cell>
          <cell r="BN353">
            <v>0</v>
          </cell>
          <cell r="BO353">
            <v>0</v>
          </cell>
          <cell r="BQ353">
            <v>1515699891</v>
          </cell>
          <cell r="BR353">
            <v>1515699891</v>
          </cell>
          <cell r="BS353">
            <v>0</v>
          </cell>
          <cell r="BT353">
            <v>0</v>
          </cell>
          <cell r="BU353">
            <v>1515699891</v>
          </cell>
          <cell r="BV353">
            <v>0</v>
          </cell>
          <cell r="BW353">
            <v>0</v>
          </cell>
          <cell r="BY353">
            <v>1692590850</v>
          </cell>
          <cell r="BZ353">
            <v>1692590850</v>
          </cell>
          <cell r="CA353">
            <v>0</v>
          </cell>
          <cell r="CB353">
            <v>0</v>
          </cell>
          <cell r="CC353">
            <v>1692590850</v>
          </cell>
          <cell r="CD353">
            <v>0</v>
          </cell>
          <cell r="CE353">
            <v>0</v>
          </cell>
          <cell r="CG353">
            <v>1880870647</v>
          </cell>
          <cell r="CH353">
            <v>1880870647</v>
          </cell>
          <cell r="CI353">
            <v>0</v>
          </cell>
          <cell r="CJ353">
            <v>0</v>
          </cell>
          <cell r="CK353">
            <v>1880870647</v>
          </cell>
          <cell r="CL353">
            <v>0</v>
          </cell>
          <cell r="CM353">
            <v>0</v>
          </cell>
          <cell r="CO353">
            <v>1001438052</v>
          </cell>
          <cell r="CP353">
            <v>1001438052</v>
          </cell>
          <cell r="CQ353">
            <v>0</v>
          </cell>
          <cell r="CR353">
            <v>0</v>
          </cell>
          <cell r="CS353">
            <v>1001438052</v>
          </cell>
          <cell r="CT353">
            <v>0</v>
          </cell>
          <cell r="CU353">
            <v>0</v>
          </cell>
        </row>
        <row r="354">
          <cell r="C354">
            <v>121210300102</v>
          </cell>
          <cell r="D354" t="str">
            <v>HONORARIOS OTROS PROFESIONALES AREA MEDICA</v>
          </cell>
          <cell r="E354">
            <v>28764138</v>
          </cell>
          <cell r="F354">
            <v>28764138</v>
          </cell>
          <cell r="G354">
            <v>0</v>
          </cell>
          <cell r="H354">
            <v>0</v>
          </cell>
          <cell r="I354">
            <v>28764138</v>
          </cell>
          <cell r="J354">
            <v>0</v>
          </cell>
          <cell r="K354">
            <v>0</v>
          </cell>
          <cell r="M354">
            <v>47994418</v>
          </cell>
          <cell r="N354">
            <v>47994418</v>
          </cell>
          <cell r="O354">
            <v>0</v>
          </cell>
          <cell r="P354">
            <v>0</v>
          </cell>
          <cell r="Q354">
            <v>47994418</v>
          </cell>
          <cell r="R354">
            <v>0</v>
          </cell>
          <cell r="S354">
            <v>0</v>
          </cell>
          <cell r="U354">
            <v>66808404</v>
          </cell>
          <cell r="V354">
            <v>66808404</v>
          </cell>
          <cell r="W354">
            <v>0</v>
          </cell>
          <cell r="X354">
            <v>0</v>
          </cell>
          <cell r="Y354">
            <v>66808404</v>
          </cell>
          <cell r="Z354">
            <v>0</v>
          </cell>
          <cell r="AA354">
            <v>0</v>
          </cell>
          <cell r="AC354">
            <v>86628608</v>
          </cell>
          <cell r="AD354">
            <v>86628608</v>
          </cell>
          <cell r="AE354">
            <v>0</v>
          </cell>
          <cell r="AF354">
            <v>0</v>
          </cell>
          <cell r="AG354">
            <v>86628608</v>
          </cell>
          <cell r="AH354">
            <v>0</v>
          </cell>
          <cell r="AI354">
            <v>0</v>
          </cell>
          <cell r="AK354">
            <v>106250629</v>
          </cell>
          <cell r="AL354">
            <v>106250629</v>
          </cell>
          <cell r="AM354">
            <v>0</v>
          </cell>
          <cell r="AN354">
            <v>0</v>
          </cell>
          <cell r="AO354">
            <v>106250629</v>
          </cell>
          <cell r="AP354">
            <v>0</v>
          </cell>
          <cell r="AQ354">
            <v>0</v>
          </cell>
          <cell r="AS354">
            <v>126373957</v>
          </cell>
          <cell r="AT354">
            <v>126373957</v>
          </cell>
          <cell r="AU354">
            <v>0</v>
          </cell>
          <cell r="AV354">
            <v>0</v>
          </cell>
          <cell r="AW354">
            <v>126373957</v>
          </cell>
          <cell r="AX354">
            <v>0</v>
          </cell>
          <cell r="AY354">
            <v>0</v>
          </cell>
          <cell r="BA354">
            <v>149320934</v>
          </cell>
          <cell r="BB354">
            <v>149320934</v>
          </cell>
          <cell r="BC354">
            <v>0</v>
          </cell>
          <cell r="BD354">
            <v>0</v>
          </cell>
          <cell r="BE354">
            <v>149320934</v>
          </cell>
          <cell r="BF354">
            <v>0</v>
          </cell>
          <cell r="BG354">
            <v>0</v>
          </cell>
          <cell r="BI354">
            <v>170080287</v>
          </cell>
          <cell r="BJ354">
            <v>170080287</v>
          </cell>
          <cell r="BK354">
            <v>0</v>
          </cell>
          <cell r="BL354">
            <v>0</v>
          </cell>
          <cell r="BM354">
            <v>170080287</v>
          </cell>
          <cell r="BN354">
            <v>0</v>
          </cell>
          <cell r="BO354">
            <v>0</v>
          </cell>
          <cell r="BQ354">
            <v>191007585</v>
          </cell>
          <cell r="BR354">
            <v>191007585</v>
          </cell>
          <cell r="BS354">
            <v>0</v>
          </cell>
          <cell r="BT354">
            <v>0</v>
          </cell>
          <cell r="BU354">
            <v>191007585</v>
          </cell>
          <cell r="BV354">
            <v>0</v>
          </cell>
          <cell r="BW354">
            <v>0</v>
          </cell>
          <cell r="BY354">
            <v>213947359</v>
          </cell>
          <cell r="BZ354">
            <v>213947359</v>
          </cell>
          <cell r="CA354">
            <v>0</v>
          </cell>
          <cell r="CB354">
            <v>0</v>
          </cell>
          <cell r="CC354">
            <v>213947359</v>
          </cell>
          <cell r="CD354">
            <v>0</v>
          </cell>
          <cell r="CE354">
            <v>0</v>
          </cell>
          <cell r="CG354">
            <v>236541146</v>
          </cell>
          <cell r="CH354">
            <v>236541146</v>
          </cell>
          <cell r="CI354">
            <v>0</v>
          </cell>
          <cell r="CJ354">
            <v>0</v>
          </cell>
          <cell r="CK354">
            <v>236541146</v>
          </cell>
          <cell r="CL354">
            <v>0</v>
          </cell>
          <cell r="CM354">
            <v>0</v>
          </cell>
          <cell r="CO354">
            <v>126373957</v>
          </cell>
          <cell r="CP354">
            <v>126373957</v>
          </cell>
          <cell r="CQ354">
            <v>0</v>
          </cell>
          <cell r="CR354">
            <v>0</v>
          </cell>
          <cell r="CS354">
            <v>126373957</v>
          </cell>
          <cell r="CT354">
            <v>0</v>
          </cell>
          <cell r="CU354">
            <v>0</v>
          </cell>
        </row>
        <row r="355">
          <cell r="C355">
            <v>121210300103</v>
          </cell>
          <cell r="D355" t="str">
            <v>HONORARIOS PERS ADMINISTRATIVA</v>
          </cell>
          <cell r="E355">
            <v>1992290</v>
          </cell>
          <cell r="F355">
            <v>0</v>
          </cell>
          <cell r="G355">
            <v>1992290</v>
          </cell>
          <cell r="H355">
            <v>0</v>
          </cell>
          <cell r="I355">
            <v>0</v>
          </cell>
          <cell r="J355">
            <v>0</v>
          </cell>
          <cell r="K355">
            <v>1992290</v>
          </cell>
          <cell r="M355">
            <v>3866017</v>
          </cell>
          <cell r="N355">
            <v>0</v>
          </cell>
          <cell r="O355">
            <v>3866017</v>
          </cell>
          <cell r="P355">
            <v>0</v>
          </cell>
          <cell r="Q355">
            <v>0</v>
          </cell>
          <cell r="R355">
            <v>0</v>
          </cell>
          <cell r="S355">
            <v>3866017</v>
          </cell>
          <cell r="U355">
            <v>5611103</v>
          </cell>
          <cell r="V355">
            <v>0</v>
          </cell>
          <cell r="W355">
            <v>5611103</v>
          </cell>
          <cell r="X355">
            <v>0</v>
          </cell>
          <cell r="Y355">
            <v>0</v>
          </cell>
          <cell r="Z355">
            <v>0</v>
          </cell>
          <cell r="AA355">
            <v>5611103</v>
          </cell>
          <cell r="AC355">
            <v>7090686</v>
          </cell>
          <cell r="AD355">
            <v>0</v>
          </cell>
          <cell r="AE355">
            <v>7090686</v>
          </cell>
          <cell r="AF355">
            <v>0</v>
          </cell>
          <cell r="AG355">
            <v>0</v>
          </cell>
          <cell r="AH355">
            <v>0</v>
          </cell>
          <cell r="AI355">
            <v>7090686</v>
          </cell>
          <cell r="AK355">
            <v>7894550</v>
          </cell>
          <cell r="AL355">
            <v>0</v>
          </cell>
          <cell r="AM355">
            <v>7894550</v>
          </cell>
          <cell r="AN355">
            <v>0</v>
          </cell>
          <cell r="AO355">
            <v>0</v>
          </cell>
          <cell r="AP355">
            <v>0</v>
          </cell>
          <cell r="AQ355">
            <v>7894550</v>
          </cell>
          <cell r="AS355">
            <v>19202647</v>
          </cell>
          <cell r="AT355">
            <v>0</v>
          </cell>
          <cell r="AU355">
            <v>19202647</v>
          </cell>
          <cell r="AV355">
            <v>0</v>
          </cell>
          <cell r="AW355">
            <v>0</v>
          </cell>
          <cell r="AX355">
            <v>0</v>
          </cell>
          <cell r="AY355">
            <v>19202647</v>
          </cell>
          <cell r="BA355">
            <v>24837122</v>
          </cell>
          <cell r="BB355">
            <v>0</v>
          </cell>
          <cell r="BC355">
            <v>24837122</v>
          </cell>
          <cell r="BD355">
            <v>0</v>
          </cell>
          <cell r="BE355">
            <v>0</v>
          </cell>
          <cell r="BF355">
            <v>0</v>
          </cell>
          <cell r="BG355">
            <v>24837122</v>
          </cell>
          <cell r="BI355">
            <v>48436508</v>
          </cell>
          <cell r="BJ355">
            <v>0</v>
          </cell>
          <cell r="BK355">
            <v>48436508</v>
          </cell>
          <cell r="BL355">
            <v>0</v>
          </cell>
          <cell r="BM355">
            <v>0</v>
          </cell>
          <cell r="BN355">
            <v>0</v>
          </cell>
          <cell r="BO355">
            <v>48436508</v>
          </cell>
          <cell r="BQ355">
            <v>64819138</v>
          </cell>
          <cell r="BR355">
            <v>0</v>
          </cell>
          <cell r="BS355">
            <v>64819138</v>
          </cell>
          <cell r="BT355">
            <v>0</v>
          </cell>
          <cell r="BU355">
            <v>0</v>
          </cell>
          <cell r="BV355">
            <v>0</v>
          </cell>
          <cell r="BW355">
            <v>64819138</v>
          </cell>
          <cell r="BY355">
            <v>83088295</v>
          </cell>
          <cell r="BZ355">
            <v>0</v>
          </cell>
          <cell r="CA355">
            <v>83088295</v>
          </cell>
          <cell r="CB355">
            <v>0</v>
          </cell>
          <cell r="CC355">
            <v>0</v>
          </cell>
          <cell r="CD355">
            <v>0</v>
          </cell>
          <cell r="CE355">
            <v>83088295</v>
          </cell>
          <cell r="CG355">
            <v>95919093</v>
          </cell>
          <cell r="CH355">
            <v>0</v>
          </cell>
          <cell r="CI355">
            <v>95919093</v>
          </cell>
          <cell r="CJ355">
            <v>0</v>
          </cell>
          <cell r="CK355">
            <v>0</v>
          </cell>
          <cell r="CL355">
            <v>0</v>
          </cell>
          <cell r="CM355">
            <v>95919093</v>
          </cell>
          <cell r="CO355">
            <v>19202647</v>
          </cell>
          <cell r="CP355">
            <v>0</v>
          </cell>
          <cell r="CQ355">
            <v>19202647</v>
          </cell>
          <cell r="CR355">
            <v>0</v>
          </cell>
          <cell r="CS355">
            <v>0</v>
          </cell>
          <cell r="CT355">
            <v>0</v>
          </cell>
          <cell r="CU355">
            <v>19202647</v>
          </cell>
        </row>
        <row r="356">
          <cell r="C356">
            <v>399960100401</v>
          </cell>
          <cell r="D356" t="str">
            <v>Indemnizaciones</v>
          </cell>
          <cell r="E356">
            <v>4207151</v>
          </cell>
          <cell r="F356">
            <v>3852737</v>
          </cell>
          <cell r="G356">
            <v>0</v>
          </cell>
          <cell r="H356">
            <v>0</v>
          </cell>
          <cell r="I356">
            <v>3852737</v>
          </cell>
          <cell r="J356">
            <v>0</v>
          </cell>
          <cell r="K356">
            <v>0</v>
          </cell>
          <cell r="L356">
            <v>0</v>
          </cell>
          <cell r="M356">
            <v>14001883</v>
          </cell>
          <cell r="N356">
            <v>3852737</v>
          </cell>
          <cell r="O356">
            <v>0</v>
          </cell>
          <cell r="P356">
            <v>0</v>
          </cell>
          <cell r="Q356">
            <v>3852737</v>
          </cell>
          <cell r="R356">
            <v>0</v>
          </cell>
          <cell r="S356">
            <v>0</v>
          </cell>
          <cell r="T356">
            <v>0</v>
          </cell>
          <cell r="U356">
            <v>17545704</v>
          </cell>
          <cell r="V356">
            <v>84930211</v>
          </cell>
          <cell r="W356">
            <v>0</v>
          </cell>
          <cell r="X356">
            <v>0</v>
          </cell>
          <cell r="Y356">
            <v>84930211</v>
          </cell>
          <cell r="Z356">
            <v>0</v>
          </cell>
          <cell r="AA356">
            <v>0</v>
          </cell>
          <cell r="AB356">
            <v>0</v>
          </cell>
          <cell r="AC356">
            <v>22427102</v>
          </cell>
          <cell r="AD356">
            <v>87078953</v>
          </cell>
          <cell r="AE356">
            <v>0</v>
          </cell>
          <cell r="AF356">
            <v>0</v>
          </cell>
          <cell r="AG356">
            <v>87078953</v>
          </cell>
          <cell r="AH356">
            <v>0</v>
          </cell>
          <cell r="AI356">
            <v>0</v>
          </cell>
          <cell r="AJ356">
            <v>0</v>
          </cell>
          <cell r="AK356">
            <v>4439567</v>
          </cell>
          <cell r="AL356">
            <v>180986057</v>
          </cell>
          <cell r="AM356">
            <v>0</v>
          </cell>
          <cell r="AN356">
            <v>0</v>
          </cell>
          <cell r="AO356">
            <v>180986057</v>
          </cell>
          <cell r="AP356">
            <v>0</v>
          </cell>
          <cell r="AQ356">
            <v>0</v>
          </cell>
          <cell r="AR356">
            <v>0</v>
          </cell>
          <cell r="AS356">
            <v>4439567</v>
          </cell>
          <cell r="AT356">
            <v>180986057</v>
          </cell>
          <cell r="AU356">
            <v>0</v>
          </cell>
          <cell r="AV356">
            <v>0</v>
          </cell>
          <cell r="AW356">
            <v>180986057</v>
          </cell>
          <cell r="AX356">
            <v>0</v>
          </cell>
          <cell r="AY356">
            <v>0</v>
          </cell>
          <cell r="AZ356">
            <v>0</v>
          </cell>
          <cell r="BA356">
            <v>5910533</v>
          </cell>
          <cell r="BB356">
            <v>181377883</v>
          </cell>
          <cell r="BC356">
            <v>1079140</v>
          </cell>
          <cell r="BD356">
            <v>0</v>
          </cell>
          <cell r="BE356">
            <v>181377883</v>
          </cell>
          <cell r="BF356">
            <v>0</v>
          </cell>
          <cell r="BG356">
            <v>1079140</v>
          </cell>
          <cell r="BH356">
            <v>0</v>
          </cell>
          <cell r="BI356">
            <v>11692157</v>
          </cell>
          <cell r="BJ356">
            <v>208455676</v>
          </cell>
          <cell r="BK356">
            <v>0</v>
          </cell>
          <cell r="BL356">
            <v>0</v>
          </cell>
          <cell r="BM356">
            <v>208455676</v>
          </cell>
          <cell r="BN356">
            <v>0</v>
          </cell>
          <cell r="BO356">
            <v>0</v>
          </cell>
          <cell r="BP356">
            <v>0</v>
          </cell>
          <cell r="BQ356">
            <v>12667652</v>
          </cell>
          <cell r="BR356">
            <v>209431171</v>
          </cell>
          <cell r="BS356">
            <v>0</v>
          </cell>
          <cell r="BT356">
            <v>0</v>
          </cell>
          <cell r="BU356">
            <v>209431171</v>
          </cell>
          <cell r="BV356">
            <v>0</v>
          </cell>
          <cell r="BW356">
            <v>0</v>
          </cell>
          <cell r="BX356">
            <v>0</v>
          </cell>
          <cell r="BY356">
            <v>16492091</v>
          </cell>
          <cell r="BZ356">
            <v>213255610</v>
          </cell>
          <cell r="CA356">
            <v>0</v>
          </cell>
          <cell r="CB356">
            <v>0</v>
          </cell>
          <cell r="CC356">
            <v>213255610</v>
          </cell>
          <cell r="CD356">
            <v>0</v>
          </cell>
          <cell r="CE356">
            <v>0</v>
          </cell>
          <cell r="CF356">
            <v>0</v>
          </cell>
          <cell r="CG356">
            <v>16492091</v>
          </cell>
          <cell r="CH356">
            <v>213255610</v>
          </cell>
          <cell r="CI356">
            <v>0</v>
          </cell>
          <cell r="CJ356">
            <v>0</v>
          </cell>
          <cell r="CK356">
            <v>213255610</v>
          </cell>
          <cell r="CL356">
            <v>0</v>
          </cell>
          <cell r="CM356">
            <v>0</v>
          </cell>
          <cell r="CN356">
            <v>0</v>
          </cell>
          <cell r="CO356" t="str">
            <v>no existe</v>
          </cell>
          <cell r="CP356">
            <v>180986057</v>
          </cell>
          <cell r="CQ356">
            <v>0</v>
          </cell>
          <cell r="CR356">
            <v>0</v>
          </cell>
          <cell r="CS356">
            <v>180986057</v>
          </cell>
          <cell r="CT356">
            <v>0</v>
          </cell>
          <cell r="CU356">
            <v>0</v>
          </cell>
          <cell r="CV356">
            <v>0</v>
          </cell>
        </row>
        <row r="357">
          <cell r="C357">
            <v>121230100401</v>
          </cell>
          <cell r="D357" t="str">
            <v>DESAHUCIOS E INDEM PERSONAL AREA MEDICA</v>
          </cell>
          <cell r="E357">
            <v>3852737</v>
          </cell>
          <cell r="F357">
            <v>3852737</v>
          </cell>
          <cell r="G357">
            <v>0</v>
          </cell>
          <cell r="H357">
            <v>0</v>
          </cell>
          <cell r="I357">
            <v>3852737</v>
          </cell>
          <cell r="J357">
            <v>0</v>
          </cell>
          <cell r="K357">
            <v>0</v>
          </cell>
          <cell r="M357">
            <v>3852737</v>
          </cell>
          <cell r="N357">
            <v>3852737</v>
          </cell>
          <cell r="O357">
            <v>0</v>
          </cell>
          <cell r="P357">
            <v>0</v>
          </cell>
          <cell r="Q357">
            <v>3852737</v>
          </cell>
          <cell r="R357">
            <v>0</v>
          </cell>
          <cell r="S357">
            <v>0</v>
          </cell>
          <cell r="U357">
            <v>84930211</v>
          </cell>
          <cell r="V357">
            <v>84930211</v>
          </cell>
          <cell r="W357">
            <v>0</v>
          </cell>
          <cell r="X357">
            <v>0</v>
          </cell>
          <cell r="Y357">
            <v>84930211</v>
          </cell>
          <cell r="Z357">
            <v>0</v>
          </cell>
          <cell r="AA357">
            <v>0</v>
          </cell>
          <cell r="AC357">
            <v>87078953</v>
          </cell>
          <cell r="AD357">
            <v>87078953</v>
          </cell>
          <cell r="AE357">
            <v>0</v>
          </cell>
          <cell r="AF357">
            <v>0</v>
          </cell>
          <cell r="AG357">
            <v>87078953</v>
          </cell>
          <cell r="AH357">
            <v>0</v>
          </cell>
          <cell r="AI357">
            <v>0</v>
          </cell>
          <cell r="AK357">
            <v>180986057</v>
          </cell>
          <cell r="AL357">
            <v>180986057</v>
          </cell>
          <cell r="AM357">
            <v>0</v>
          </cell>
          <cell r="AN357">
            <v>0</v>
          </cell>
          <cell r="AO357">
            <v>180986057</v>
          </cell>
          <cell r="AP357">
            <v>0</v>
          </cell>
          <cell r="AQ357">
            <v>0</v>
          </cell>
          <cell r="AS357">
            <v>180986057</v>
          </cell>
          <cell r="AT357">
            <v>180986057</v>
          </cell>
          <cell r="AU357">
            <v>0</v>
          </cell>
          <cell r="AV357">
            <v>0</v>
          </cell>
          <cell r="AW357">
            <v>180986057</v>
          </cell>
          <cell r="AX357">
            <v>0</v>
          </cell>
          <cell r="AY357">
            <v>0</v>
          </cell>
          <cell r="BA357">
            <v>181377883</v>
          </cell>
          <cell r="BB357">
            <v>181377883</v>
          </cell>
          <cell r="BC357">
            <v>0</v>
          </cell>
          <cell r="BD357">
            <v>0</v>
          </cell>
          <cell r="BE357">
            <v>181377883</v>
          </cell>
          <cell r="BF357">
            <v>0</v>
          </cell>
          <cell r="BG357">
            <v>0</v>
          </cell>
          <cell r="BI357">
            <v>208455676</v>
          </cell>
          <cell r="BJ357">
            <v>208455676</v>
          </cell>
          <cell r="BK357">
            <v>0</v>
          </cell>
          <cell r="BL357">
            <v>0</v>
          </cell>
          <cell r="BM357">
            <v>208455676</v>
          </cell>
          <cell r="BN357">
            <v>0</v>
          </cell>
          <cell r="BO357">
            <v>0</v>
          </cell>
          <cell r="BQ357">
            <v>209431171</v>
          </cell>
          <cell r="BR357">
            <v>209431171</v>
          </cell>
          <cell r="BS357">
            <v>0</v>
          </cell>
          <cell r="BT357">
            <v>0</v>
          </cell>
          <cell r="BU357">
            <v>209431171</v>
          </cell>
          <cell r="BV357">
            <v>0</v>
          </cell>
          <cell r="BW357">
            <v>0</v>
          </cell>
          <cell r="BY357">
            <v>213255610</v>
          </cell>
          <cell r="BZ357">
            <v>213255610</v>
          </cell>
          <cell r="CA357">
            <v>0</v>
          </cell>
          <cell r="CB357">
            <v>0</v>
          </cell>
          <cell r="CC357">
            <v>213255610</v>
          </cell>
          <cell r="CD357">
            <v>0</v>
          </cell>
          <cell r="CE357">
            <v>0</v>
          </cell>
          <cell r="CG357">
            <v>213255610</v>
          </cell>
          <cell r="CH357">
            <v>213255610</v>
          </cell>
          <cell r="CI357">
            <v>0</v>
          </cell>
          <cell r="CJ357">
            <v>0</v>
          </cell>
          <cell r="CK357">
            <v>213255610</v>
          </cell>
          <cell r="CL357">
            <v>0</v>
          </cell>
          <cell r="CM357">
            <v>0</v>
          </cell>
          <cell r="CO357">
            <v>180986057</v>
          </cell>
          <cell r="CP357">
            <v>180986057</v>
          </cell>
          <cell r="CQ357">
            <v>0</v>
          </cell>
          <cell r="CR357">
            <v>0</v>
          </cell>
          <cell r="CS357">
            <v>180986057</v>
          </cell>
          <cell r="CT357">
            <v>0</v>
          </cell>
          <cell r="CU357">
            <v>0</v>
          </cell>
        </row>
        <row r="358">
          <cell r="C358">
            <v>121230100402</v>
          </cell>
          <cell r="D358" t="str">
            <v>DESAHUCIOS E INDEM PERSONAL AREA ADMINISTRATIVA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BA358">
            <v>1079140</v>
          </cell>
          <cell r="BB358">
            <v>0</v>
          </cell>
          <cell r="BC358">
            <v>1079140</v>
          </cell>
          <cell r="BD358">
            <v>0</v>
          </cell>
          <cell r="BE358">
            <v>0</v>
          </cell>
          <cell r="BF358">
            <v>0</v>
          </cell>
          <cell r="BG358">
            <v>1079140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</row>
        <row r="359">
          <cell r="C359">
            <v>399960100402</v>
          </cell>
          <cell r="D359" t="str">
            <v>Indemnizaciones Desvinculación</v>
          </cell>
          <cell r="E359">
            <v>45309494</v>
          </cell>
          <cell r="F359">
            <v>0</v>
          </cell>
          <cell r="G359">
            <v>45663908</v>
          </cell>
          <cell r="H359">
            <v>0</v>
          </cell>
          <cell r="I359">
            <v>0</v>
          </cell>
          <cell r="J359">
            <v>0</v>
          </cell>
          <cell r="K359">
            <v>45663908</v>
          </cell>
          <cell r="L359">
            <v>0</v>
          </cell>
          <cell r="M359">
            <v>45309494</v>
          </cell>
          <cell r="N359">
            <v>0</v>
          </cell>
          <cell r="O359">
            <v>55458640</v>
          </cell>
          <cell r="P359">
            <v>0</v>
          </cell>
          <cell r="Q359">
            <v>0</v>
          </cell>
          <cell r="R359">
            <v>0</v>
          </cell>
          <cell r="S359">
            <v>55458640</v>
          </cell>
          <cell r="T359">
            <v>0</v>
          </cell>
          <cell r="U359">
            <v>494595142</v>
          </cell>
          <cell r="V359">
            <v>0</v>
          </cell>
          <cell r="W359">
            <v>427210635</v>
          </cell>
          <cell r="X359">
            <v>0</v>
          </cell>
          <cell r="Y359">
            <v>0</v>
          </cell>
          <cell r="Z359">
            <v>0</v>
          </cell>
          <cell r="AA359">
            <v>427210635</v>
          </cell>
          <cell r="AB359">
            <v>0</v>
          </cell>
          <cell r="AC359">
            <v>525035032</v>
          </cell>
          <cell r="AD359">
            <v>0</v>
          </cell>
          <cell r="AE359">
            <v>460383181</v>
          </cell>
          <cell r="AF359">
            <v>0</v>
          </cell>
          <cell r="AG359">
            <v>0</v>
          </cell>
          <cell r="AH359">
            <v>0</v>
          </cell>
          <cell r="AI359">
            <v>460383181</v>
          </cell>
          <cell r="AJ359">
            <v>0</v>
          </cell>
          <cell r="AK359">
            <v>714829372</v>
          </cell>
          <cell r="AL359">
            <v>0</v>
          </cell>
          <cell r="AM359">
            <v>538282882</v>
          </cell>
          <cell r="AN359">
            <v>0</v>
          </cell>
          <cell r="AO359">
            <v>0</v>
          </cell>
          <cell r="AP359">
            <v>0</v>
          </cell>
          <cell r="AQ359">
            <v>538282882</v>
          </cell>
          <cell r="AR359">
            <v>0</v>
          </cell>
          <cell r="AS359">
            <v>714829372</v>
          </cell>
          <cell r="AT359">
            <v>0</v>
          </cell>
          <cell r="AU359">
            <v>538282882</v>
          </cell>
          <cell r="AV359">
            <v>0</v>
          </cell>
          <cell r="AW359">
            <v>0</v>
          </cell>
          <cell r="AX359">
            <v>0</v>
          </cell>
          <cell r="AY359">
            <v>538282882</v>
          </cell>
          <cell r="AZ359">
            <v>0</v>
          </cell>
          <cell r="BA359">
            <v>714829372</v>
          </cell>
          <cell r="BB359">
            <v>0</v>
          </cell>
          <cell r="BC359">
            <v>538282882</v>
          </cell>
          <cell r="BD359">
            <v>0</v>
          </cell>
          <cell r="BE359">
            <v>0</v>
          </cell>
          <cell r="BF359">
            <v>0</v>
          </cell>
          <cell r="BG359">
            <v>538282882</v>
          </cell>
          <cell r="BH359">
            <v>0</v>
          </cell>
          <cell r="BI359">
            <v>808958332</v>
          </cell>
          <cell r="BJ359">
            <v>0</v>
          </cell>
          <cell r="BK359">
            <v>612194813</v>
          </cell>
          <cell r="BL359">
            <v>0</v>
          </cell>
          <cell r="BM359">
            <v>0</v>
          </cell>
          <cell r="BN359">
            <v>0</v>
          </cell>
          <cell r="BO359">
            <v>612194813</v>
          </cell>
          <cell r="BP359">
            <v>0</v>
          </cell>
          <cell r="BQ359">
            <v>922711710</v>
          </cell>
          <cell r="BR359">
            <v>0</v>
          </cell>
          <cell r="BS359">
            <v>725948191</v>
          </cell>
          <cell r="BT359">
            <v>0</v>
          </cell>
          <cell r="BU359">
            <v>0</v>
          </cell>
          <cell r="BV359">
            <v>0</v>
          </cell>
          <cell r="BW359">
            <v>725948191</v>
          </cell>
          <cell r="BX359">
            <v>0</v>
          </cell>
          <cell r="BY359">
            <v>923036146</v>
          </cell>
          <cell r="BZ359">
            <v>324436</v>
          </cell>
          <cell r="CA359">
            <v>725948191</v>
          </cell>
          <cell r="CB359">
            <v>0</v>
          </cell>
          <cell r="CC359">
            <v>324436</v>
          </cell>
          <cell r="CD359">
            <v>0</v>
          </cell>
          <cell r="CE359">
            <v>725948191</v>
          </cell>
          <cell r="CF359">
            <v>0</v>
          </cell>
          <cell r="CG359">
            <v>923036146</v>
          </cell>
          <cell r="CH359">
            <v>324436</v>
          </cell>
          <cell r="CI359">
            <v>725948191</v>
          </cell>
          <cell r="CJ359">
            <v>0</v>
          </cell>
          <cell r="CK359">
            <v>324436</v>
          </cell>
          <cell r="CL359">
            <v>0</v>
          </cell>
          <cell r="CM359">
            <v>725948191</v>
          </cell>
          <cell r="CN359">
            <v>0</v>
          </cell>
          <cell r="CO359" t="str">
            <v>no existe</v>
          </cell>
          <cell r="CP359">
            <v>0</v>
          </cell>
          <cell r="CQ359">
            <v>538282882</v>
          </cell>
          <cell r="CR359">
            <v>0</v>
          </cell>
          <cell r="CS359">
            <v>0</v>
          </cell>
          <cell r="CT359">
            <v>0</v>
          </cell>
          <cell r="CU359">
            <v>538282882</v>
          </cell>
          <cell r="CV359">
            <v>0</v>
          </cell>
        </row>
        <row r="360">
          <cell r="C360">
            <v>121230100401</v>
          </cell>
          <cell r="D360" t="str">
            <v>DESAHUCIOS E INDEM PERSONAL AREA MEDICA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Y360">
            <v>324436</v>
          </cell>
          <cell r="BZ360">
            <v>324436</v>
          </cell>
          <cell r="CA360">
            <v>0</v>
          </cell>
          <cell r="CB360">
            <v>0</v>
          </cell>
          <cell r="CC360">
            <v>324436</v>
          </cell>
          <cell r="CD360">
            <v>0</v>
          </cell>
          <cell r="CE360">
            <v>0</v>
          </cell>
          <cell r="CG360">
            <v>324436</v>
          </cell>
          <cell r="CH360">
            <v>324436</v>
          </cell>
          <cell r="CI360">
            <v>0</v>
          </cell>
          <cell r="CJ360">
            <v>0</v>
          </cell>
          <cell r="CK360">
            <v>324436</v>
          </cell>
          <cell r="CL360">
            <v>0</v>
          </cell>
          <cell r="CM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</row>
        <row r="361">
          <cell r="C361">
            <v>121230100402</v>
          </cell>
          <cell r="D361" t="str">
            <v>DESAHUCIOS E INDEM PERSONAL AREA ADMINISTRATIVA</v>
          </cell>
          <cell r="E361">
            <v>45663908</v>
          </cell>
          <cell r="F361">
            <v>0</v>
          </cell>
          <cell r="G361">
            <v>45663908</v>
          </cell>
          <cell r="H361">
            <v>0</v>
          </cell>
          <cell r="I361">
            <v>0</v>
          </cell>
          <cell r="J361">
            <v>0</v>
          </cell>
          <cell r="K361">
            <v>45663908</v>
          </cell>
          <cell r="M361">
            <v>55458640</v>
          </cell>
          <cell r="N361">
            <v>0</v>
          </cell>
          <cell r="O361">
            <v>55458640</v>
          </cell>
          <cell r="P361">
            <v>0</v>
          </cell>
          <cell r="Q361">
            <v>0</v>
          </cell>
          <cell r="R361">
            <v>0</v>
          </cell>
          <cell r="S361">
            <v>55458640</v>
          </cell>
          <cell r="U361">
            <v>427210635</v>
          </cell>
          <cell r="V361">
            <v>0</v>
          </cell>
          <cell r="W361">
            <v>427210635</v>
          </cell>
          <cell r="X361">
            <v>0</v>
          </cell>
          <cell r="Y361">
            <v>0</v>
          </cell>
          <cell r="Z361">
            <v>0</v>
          </cell>
          <cell r="AA361">
            <v>427210635</v>
          </cell>
          <cell r="AC361">
            <v>460383181</v>
          </cell>
          <cell r="AD361">
            <v>0</v>
          </cell>
          <cell r="AE361">
            <v>460383181</v>
          </cell>
          <cell r="AF361">
            <v>0</v>
          </cell>
          <cell r="AG361">
            <v>0</v>
          </cell>
          <cell r="AH361">
            <v>0</v>
          </cell>
          <cell r="AI361">
            <v>460383181</v>
          </cell>
          <cell r="AK361">
            <v>538282882</v>
          </cell>
          <cell r="AL361">
            <v>0</v>
          </cell>
          <cell r="AM361">
            <v>538282882</v>
          </cell>
          <cell r="AN361">
            <v>0</v>
          </cell>
          <cell r="AO361">
            <v>0</v>
          </cell>
          <cell r="AP361">
            <v>0</v>
          </cell>
          <cell r="AQ361">
            <v>538282882</v>
          </cell>
          <cell r="AS361">
            <v>538282882</v>
          </cell>
          <cell r="AT361">
            <v>0</v>
          </cell>
          <cell r="AU361">
            <v>538282882</v>
          </cell>
          <cell r="AV361">
            <v>0</v>
          </cell>
          <cell r="AW361">
            <v>0</v>
          </cell>
          <cell r="AX361">
            <v>0</v>
          </cell>
          <cell r="AY361">
            <v>538282882</v>
          </cell>
          <cell r="BA361">
            <v>538282882</v>
          </cell>
          <cell r="BB361">
            <v>0</v>
          </cell>
          <cell r="BC361">
            <v>538282882</v>
          </cell>
          <cell r="BD361">
            <v>0</v>
          </cell>
          <cell r="BE361">
            <v>0</v>
          </cell>
          <cell r="BF361">
            <v>0</v>
          </cell>
          <cell r="BG361">
            <v>538282882</v>
          </cell>
          <cell r="BI361">
            <v>612194813</v>
          </cell>
          <cell r="BJ361">
            <v>0</v>
          </cell>
          <cell r="BK361">
            <v>612194813</v>
          </cell>
          <cell r="BL361">
            <v>0</v>
          </cell>
          <cell r="BM361">
            <v>0</v>
          </cell>
          <cell r="BN361">
            <v>0</v>
          </cell>
          <cell r="BO361">
            <v>612194813</v>
          </cell>
          <cell r="BQ361">
            <v>725948191</v>
          </cell>
          <cell r="BR361">
            <v>0</v>
          </cell>
          <cell r="BS361">
            <v>725948191</v>
          </cell>
          <cell r="BT361">
            <v>0</v>
          </cell>
          <cell r="BU361">
            <v>0</v>
          </cell>
          <cell r="BV361">
            <v>0</v>
          </cell>
          <cell r="BW361">
            <v>725948191</v>
          </cell>
          <cell r="BY361">
            <v>725948191</v>
          </cell>
          <cell r="BZ361">
            <v>0</v>
          </cell>
          <cell r="CA361">
            <v>725948191</v>
          </cell>
          <cell r="CB361">
            <v>0</v>
          </cell>
          <cell r="CC361">
            <v>0</v>
          </cell>
          <cell r="CD361">
            <v>0</v>
          </cell>
          <cell r="CE361">
            <v>725948191</v>
          </cell>
          <cell r="CG361">
            <v>725948191</v>
          </cell>
          <cell r="CH361">
            <v>0</v>
          </cell>
          <cell r="CI361">
            <v>725948191</v>
          </cell>
          <cell r="CJ361">
            <v>0</v>
          </cell>
          <cell r="CK361">
            <v>0</v>
          </cell>
          <cell r="CL361">
            <v>0</v>
          </cell>
          <cell r="CM361">
            <v>725948191</v>
          </cell>
          <cell r="CO361">
            <v>538282882</v>
          </cell>
          <cell r="CP361">
            <v>0</v>
          </cell>
          <cell r="CQ361">
            <v>538282882</v>
          </cell>
          <cell r="CR361">
            <v>0</v>
          </cell>
          <cell r="CS361">
            <v>0</v>
          </cell>
          <cell r="CT361">
            <v>0</v>
          </cell>
          <cell r="CU361">
            <v>538282882</v>
          </cell>
        </row>
        <row r="362">
          <cell r="C362" t="str">
            <v>HF400</v>
          </cell>
          <cell r="D362" t="str">
            <v>TOTAL INDEMNIZACIONES</v>
          </cell>
          <cell r="E362">
            <v>49516645</v>
          </cell>
          <cell r="F362">
            <v>3852737</v>
          </cell>
          <cell r="G362">
            <v>45663908</v>
          </cell>
          <cell r="H362">
            <v>0</v>
          </cell>
          <cell r="I362">
            <v>3852737</v>
          </cell>
          <cell r="J362">
            <v>0</v>
          </cell>
          <cell r="K362">
            <v>45663908</v>
          </cell>
          <cell r="L362">
            <v>0</v>
          </cell>
          <cell r="M362">
            <v>59311377</v>
          </cell>
          <cell r="N362">
            <v>3852737</v>
          </cell>
          <cell r="O362">
            <v>55458640</v>
          </cell>
          <cell r="P362">
            <v>0</v>
          </cell>
          <cell r="Q362">
            <v>3852737</v>
          </cell>
          <cell r="R362">
            <v>0</v>
          </cell>
          <cell r="S362">
            <v>55458640</v>
          </cell>
          <cell r="T362">
            <v>0</v>
          </cell>
          <cell r="U362">
            <v>512140846</v>
          </cell>
          <cell r="V362">
            <v>84930211</v>
          </cell>
          <cell r="W362">
            <v>427210635</v>
          </cell>
          <cell r="X362">
            <v>0</v>
          </cell>
          <cell r="Y362">
            <v>84930211</v>
          </cell>
          <cell r="Z362">
            <v>0</v>
          </cell>
          <cell r="AA362">
            <v>427210635</v>
          </cell>
          <cell r="AB362">
            <v>0</v>
          </cell>
          <cell r="AC362">
            <v>547462134</v>
          </cell>
          <cell r="AD362">
            <v>87078953</v>
          </cell>
          <cell r="AE362">
            <v>460383181</v>
          </cell>
          <cell r="AF362">
            <v>0</v>
          </cell>
          <cell r="AG362">
            <v>87078953</v>
          </cell>
          <cell r="AH362">
            <v>0</v>
          </cell>
          <cell r="AI362">
            <v>460383181</v>
          </cell>
          <cell r="AJ362">
            <v>0</v>
          </cell>
          <cell r="AK362">
            <v>719268939</v>
          </cell>
          <cell r="AL362">
            <v>180986057</v>
          </cell>
          <cell r="AM362">
            <v>538282882</v>
          </cell>
          <cell r="AN362">
            <v>0</v>
          </cell>
          <cell r="AO362">
            <v>180986057</v>
          </cell>
          <cell r="AP362">
            <v>0</v>
          </cell>
          <cell r="AQ362">
            <v>538282882</v>
          </cell>
          <cell r="AR362">
            <v>0</v>
          </cell>
          <cell r="AS362">
            <v>719268939</v>
          </cell>
          <cell r="AT362">
            <v>180986057</v>
          </cell>
          <cell r="AU362">
            <v>538282882</v>
          </cell>
          <cell r="AV362">
            <v>0</v>
          </cell>
          <cell r="AW362">
            <v>180986057</v>
          </cell>
          <cell r="AX362">
            <v>0</v>
          </cell>
          <cell r="AY362">
            <v>538282882</v>
          </cell>
          <cell r="AZ362">
            <v>0</v>
          </cell>
          <cell r="BA362">
            <v>720739905</v>
          </cell>
          <cell r="BB362">
            <v>181377883</v>
          </cell>
          <cell r="BC362">
            <v>539362022</v>
          </cell>
          <cell r="BD362">
            <v>0</v>
          </cell>
          <cell r="BE362">
            <v>181377883</v>
          </cell>
          <cell r="BF362">
            <v>0</v>
          </cell>
          <cell r="BG362">
            <v>539362022</v>
          </cell>
          <cell r="BH362">
            <v>0</v>
          </cell>
          <cell r="BI362">
            <v>820650489</v>
          </cell>
          <cell r="BJ362">
            <v>208455676</v>
          </cell>
          <cell r="BK362">
            <v>612194813</v>
          </cell>
          <cell r="BL362">
            <v>0</v>
          </cell>
          <cell r="BM362">
            <v>208455676</v>
          </cell>
          <cell r="BN362">
            <v>0</v>
          </cell>
          <cell r="BO362">
            <v>612194813</v>
          </cell>
          <cell r="BP362">
            <v>0</v>
          </cell>
          <cell r="BQ362">
            <v>935379362</v>
          </cell>
          <cell r="BR362">
            <v>209431171</v>
          </cell>
          <cell r="BS362">
            <v>725948191</v>
          </cell>
          <cell r="BT362">
            <v>0</v>
          </cell>
          <cell r="BU362">
            <v>209431171</v>
          </cell>
          <cell r="BV362">
            <v>0</v>
          </cell>
          <cell r="BW362">
            <v>725948191</v>
          </cell>
          <cell r="BX362">
            <v>0</v>
          </cell>
          <cell r="BY362">
            <v>939528237</v>
          </cell>
          <cell r="BZ362">
            <v>213580046</v>
          </cell>
          <cell r="CA362">
            <v>725948191</v>
          </cell>
          <cell r="CB362">
            <v>0</v>
          </cell>
          <cell r="CC362">
            <v>213580046</v>
          </cell>
          <cell r="CD362">
            <v>0</v>
          </cell>
          <cell r="CE362">
            <v>725948191</v>
          </cell>
          <cell r="CF362">
            <v>0</v>
          </cell>
          <cell r="CG362">
            <v>939528237</v>
          </cell>
          <cell r="CH362">
            <v>213580046</v>
          </cell>
          <cell r="CI362">
            <v>725948191</v>
          </cell>
          <cell r="CJ362">
            <v>0</v>
          </cell>
          <cell r="CK362">
            <v>213580046</v>
          </cell>
          <cell r="CL362">
            <v>0</v>
          </cell>
          <cell r="CM362">
            <v>725948191</v>
          </cell>
          <cell r="CN362">
            <v>0</v>
          </cell>
          <cell r="CO362" t="e">
            <v>#VALUE!</v>
          </cell>
          <cell r="CP362">
            <v>180986057</v>
          </cell>
          <cell r="CQ362">
            <v>538282882</v>
          </cell>
          <cell r="CR362">
            <v>0</v>
          </cell>
          <cell r="CS362">
            <v>180986057</v>
          </cell>
          <cell r="CT362">
            <v>0</v>
          </cell>
          <cell r="CU362">
            <v>538282882</v>
          </cell>
          <cell r="CV362">
            <v>0</v>
          </cell>
        </row>
        <row r="363">
          <cell r="C363">
            <v>3999602</v>
          </cell>
          <cell r="D363" t="str">
            <v>Gastos en Bienes y Servicios</v>
          </cell>
          <cell r="E363">
            <v>35870394</v>
          </cell>
          <cell r="F363">
            <v>30091427.803820506</v>
          </cell>
          <cell r="G363">
            <v>5778966.1961794924</v>
          </cell>
          <cell r="H363">
            <v>0</v>
          </cell>
          <cell r="I363">
            <v>30091427.803820506</v>
          </cell>
          <cell r="J363">
            <v>0</v>
          </cell>
          <cell r="K363">
            <v>5778966.1961794924</v>
          </cell>
          <cell r="L363">
            <v>0</v>
          </cell>
          <cell r="M363">
            <v>296949849</v>
          </cell>
          <cell r="N363">
            <v>231850107.11730188</v>
          </cell>
          <cell r="O363">
            <v>65099741.882698134</v>
          </cell>
          <cell r="P363">
            <v>0</v>
          </cell>
          <cell r="Q363">
            <v>231850107.11730188</v>
          </cell>
          <cell r="R363">
            <v>0</v>
          </cell>
          <cell r="S363">
            <v>65099741.882698134</v>
          </cell>
          <cell r="T363">
            <v>0</v>
          </cell>
          <cell r="U363">
            <v>665423190</v>
          </cell>
          <cell r="V363">
            <v>486762933.66412818</v>
          </cell>
          <cell r="W363">
            <v>178660256.33587179</v>
          </cell>
          <cell r="X363">
            <v>0</v>
          </cell>
          <cell r="Y363">
            <v>486762933.66412818</v>
          </cell>
          <cell r="Z363">
            <v>0</v>
          </cell>
          <cell r="AA363">
            <v>178660256.33587179</v>
          </cell>
          <cell r="AB363">
            <v>0</v>
          </cell>
          <cell r="AC363">
            <v>1458976118</v>
          </cell>
          <cell r="AD363">
            <v>1028413419.1525364</v>
          </cell>
          <cell r="AE363">
            <v>430562698.84746373</v>
          </cell>
          <cell r="AF363">
            <v>0</v>
          </cell>
          <cell r="AG363">
            <v>1028413419.1525364</v>
          </cell>
          <cell r="AH363">
            <v>0</v>
          </cell>
          <cell r="AI363">
            <v>430562698.84746373</v>
          </cell>
          <cell r="AJ363">
            <v>0</v>
          </cell>
          <cell r="AK363">
            <v>2116883673</v>
          </cell>
          <cell r="AL363">
            <v>1482624690.0881481</v>
          </cell>
          <cell r="AM363">
            <v>634258982.911852</v>
          </cell>
          <cell r="AN363">
            <v>0</v>
          </cell>
          <cell r="AO363">
            <v>1482624690.0881481</v>
          </cell>
          <cell r="AP363">
            <v>0</v>
          </cell>
          <cell r="AQ363">
            <v>634258982.911852</v>
          </cell>
          <cell r="AR363">
            <v>0</v>
          </cell>
          <cell r="AS363">
            <v>2896550100</v>
          </cell>
          <cell r="AT363">
            <v>2125048849.1635575</v>
          </cell>
          <cell r="AU363">
            <v>771501250.83644247</v>
          </cell>
          <cell r="AV363">
            <v>0</v>
          </cell>
          <cell r="AW363">
            <v>2125048849.1635575</v>
          </cell>
          <cell r="AX363">
            <v>0</v>
          </cell>
          <cell r="AY363">
            <v>771501250.83644247</v>
          </cell>
          <cell r="AZ363">
            <v>0</v>
          </cell>
          <cell r="BA363">
            <v>3487018705</v>
          </cell>
          <cell r="BB363">
            <v>2524698271.7275252</v>
          </cell>
          <cell r="BC363">
            <v>962320533.27247477</v>
          </cell>
          <cell r="BD363">
            <v>0</v>
          </cell>
          <cell r="BE363">
            <v>2524698271.7275252</v>
          </cell>
          <cell r="BF363">
            <v>0</v>
          </cell>
          <cell r="BG363">
            <v>962320533.27247477</v>
          </cell>
          <cell r="BH363">
            <v>0</v>
          </cell>
          <cell r="BI363">
            <v>4145811979</v>
          </cell>
          <cell r="BJ363">
            <v>2976195629.7030897</v>
          </cell>
          <cell r="BK363">
            <v>1169616349.2969105</v>
          </cell>
          <cell r="BL363">
            <v>0</v>
          </cell>
          <cell r="BM363">
            <v>2976195629.7030897</v>
          </cell>
          <cell r="BN363">
            <v>0</v>
          </cell>
          <cell r="BO363">
            <v>1169616349.2969105</v>
          </cell>
          <cell r="BP363">
            <v>0</v>
          </cell>
          <cell r="BQ363">
            <v>4654894920</v>
          </cell>
          <cell r="BR363">
            <v>3347949427.5241399</v>
          </cell>
          <cell r="BS363">
            <v>1306945492.4758601</v>
          </cell>
          <cell r="BT363">
            <v>0</v>
          </cell>
          <cell r="BU363">
            <v>3347949427.5241399</v>
          </cell>
          <cell r="BV363">
            <v>0</v>
          </cell>
          <cell r="BW363">
            <v>1306945492.4758601</v>
          </cell>
          <cell r="BX363">
            <v>0</v>
          </cell>
          <cell r="BY363">
            <v>5219432981</v>
          </cell>
          <cell r="BZ363">
            <v>3802102828.89044</v>
          </cell>
          <cell r="CA363">
            <v>1417330152.1095598</v>
          </cell>
          <cell r="CB363">
            <v>0</v>
          </cell>
          <cell r="CC363">
            <v>3802102828.89044</v>
          </cell>
          <cell r="CD363">
            <v>0</v>
          </cell>
          <cell r="CE363">
            <v>1417330152.1095598</v>
          </cell>
          <cell r="CF363">
            <v>0</v>
          </cell>
          <cell r="CG363">
            <v>5968625718</v>
          </cell>
          <cell r="CH363">
            <v>4386253897.1491232</v>
          </cell>
          <cell r="CI363">
            <v>1582371820.8508773</v>
          </cell>
          <cell r="CJ363">
            <v>0</v>
          </cell>
          <cell r="CK363">
            <v>4386253897.1491232</v>
          </cell>
          <cell r="CL363">
            <v>0</v>
          </cell>
          <cell r="CM363">
            <v>1582371820.8508773</v>
          </cell>
          <cell r="CN363">
            <v>0</v>
          </cell>
          <cell r="CO363" t="e">
            <v>#VALUE!</v>
          </cell>
          <cell r="CP363">
            <v>1482624690.0881481</v>
          </cell>
          <cell r="CQ363" t="e">
            <v>#VALUE!</v>
          </cell>
          <cell r="CR363">
            <v>0</v>
          </cell>
          <cell r="CS363">
            <v>1482624690.0881481</v>
          </cell>
          <cell r="CT363">
            <v>0</v>
          </cell>
          <cell r="CU363" t="e">
            <v>#VALUE!</v>
          </cell>
          <cell r="CV363">
            <v>0</v>
          </cell>
        </row>
        <row r="364">
          <cell r="C364">
            <v>399960200101</v>
          </cell>
          <cell r="D364" t="str">
            <v>Alimentos y Bebidas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30412960</v>
          </cell>
          <cell r="N364">
            <v>30412960</v>
          </cell>
          <cell r="O364">
            <v>0</v>
          </cell>
          <cell r="P364">
            <v>0</v>
          </cell>
          <cell r="Q364">
            <v>30412960</v>
          </cell>
          <cell r="R364">
            <v>0</v>
          </cell>
          <cell r="S364">
            <v>0</v>
          </cell>
          <cell r="T364">
            <v>0</v>
          </cell>
          <cell r="U364">
            <v>130380536</v>
          </cell>
          <cell r="V364">
            <v>68287141</v>
          </cell>
          <cell r="W364">
            <v>62093395</v>
          </cell>
          <cell r="X364">
            <v>0</v>
          </cell>
          <cell r="Y364">
            <v>68287141</v>
          </cell>
          <cell r="Z364">
            <v>0</v>
          </cell>
          <cell r="AA364">
            <v>62093395</v>
          </cell>
          <cell r="AB364">
            <v>0</v>
          </cell>
          <cell r="AC364">
            <v>396035669</v>
          </cell>
          <cell r="AD364">
            <v>184383380</v>
          </cell>
          <cell r="AE364">
            <v>211652289</v>
          </cell>
          <cell r="AF364">
            <v>0</v>
          </cell>
          <cell r="AG364">
            <v>184383380</v>
          </cell>
          <cell r="AH364">
            <v>0</v>
          </cell>
          <cell r="AI364">
            <v>211652289</v>
          </cell>
          <cell r="AJ364">
            <v>0</v>
          </cell>
          <cell r="AK364">
            <v>595768572</v>
          </cell>
          <cell r="AL364">
            <v>293263372</v>
          </cell>
          <cell r="AM364">
            <v>302505200</v>
          </cell>
          <cell r="AN364">
            <v>0</v>
          </cell>
          <cell r="AO364">
            <v>293263372</v>
          </cell>
          <cell r="AP364">
            <v>0</v>
          </cell>
          <cell r="AQ364">
            <v>302505200</v>
          </cell>
          <cell r="AR364">
            <v>0</v>
          </cell>
          <cell r="AS364">
            <v>739318275</v>
          </cell>
          <cell r="AT364">
            <v>373639189</v>
          </cell>
          <cell r="AU364">
            <v>365679086</v>
          </cell>
          <cell r="AV364">
            <v>0</v>
          </cell>
          <cell r="AW364">
            <v>373639189</v>
          </cell>
          <cell r="AX364">
            <v>0</v>
          </cell>
          <cell r="AY364">
            <v>365679086</v>
          </cell>
          <cell r="AZ364">
            <v>0</v>
          </cell>
          <cell r="BA364">
            <v>874409055</v>
          </cell>
          <cell r="BB364">
            <v>451181764</v>
          </cell>
          <cell r="BC364">
            <v>423227291</v>
          </cell>
          <cell r="BD364">
            <v>0</v>
          </cell>
          <cell r="BE364">
            <v>451181764</v>
          </cell>
          <cell r="BF364">
            <v>0</v>
          </cell>
          <cell r="BG364">
            <v>423227291</v>
          </cell>
          <cell r="BH364">
            <v>0</v>
          </cell>
          <cell r="BI364">
            <v>1088275032</v>
          </cell>
          <cell r="BJ364">
            <v>547992673</v>
          </cell>
          <cell r="BK364">
            <v>540282359</v>
          </cell>
          <cell r="BL364">
            <v>0</v>
          </cell>
          <cell r="BM364">
            <v>547992673</v>
          </cell>
          <cell r="BN364">
            <v>0</v>
          </cell>
          <cell r="BO364">
            <v>540282359</v>
          </cell>
          <cell r="BP364">
            <v>0</v>
          </cell>
          <cell r="BQ364">
            <v>1202711342</v>
          </cell>
          <cell r="BR364">
            <v>627549418</v>
          </cell>
          <cell r="BS364">
            <v>575161924</v>
          </cell>
          <cell r="BT364">
            <v>0</v>
          </cell>
          <cell r="BU364">
            <v>627549418</v>
          </cell>
          <cell r="BV364">
            <v>0</v>
          </cell>
          <cell r="BW364">
            <v>575161924</v>
          </cell>
          <cell r="BX364">
            <v>0</v>
          </cell>
          <cell r="BY364">
            <v>1343542532</v>
          </cell>
          <cell r="BZ364">
            <v>702742557</v>
          </cell>
          <cell r="CA364">
            <v>640799975</v>
          </cell>
          <cell r="CB364">
            <v>0</v>
          </cell>
          <cell r="CC364">
            <v>702742557</v>
          </cell>
          <cell r="CD364">
            <v>0</v>
          </cell>
          <cell r="CE364">
            <v>640799975</v>
          </cell>
          <cell r="CF364">
            <v>0</v>
          </cell>
          <cell r="CG364">
            <v>1490001079</v>
          </cell>
          <cell r="CH364">
            <v>780633888</v>
          </cell>
          <cell r="CI364">
            <v>709367191</v>
          </cell>
          <cell r="CJ364">
            <v>0</v>
          </cell>
          <cell r="CK364">
            <v>780633888</v>
          </cell>
          <cell r="CL364">
            <v>0</v>
          </cell>
          <cell r="CM364">
            <v>709367191</v>
          </cell>
          <cell r="CN364">
            <v>0</v>
          </cell>
          <cell r="CO364" t="str">
            <v>no existe</v>
          </cell>
          <cell r="CP364">
            <v>293263372</v>
          </cell>
          <cell r="CQ364">
            <v>302505200</v>
          </cell>
          <cell r="CR364">
            <v>0</v>
          </cell>
          <cell r="CS364">
            <v>293263372</v>
          </cell>
          <cell r="CT364">
            <v>0</v>
          </cell>
          <cell r="CU364">
            <v>302505200</v>
          </cell>
          <cell r="CV364">
            <v>0</v>
          </cell>
        </row>
        <row r="365">
          <cell r="C365" t="str">
            <v>Subtotal Alimentación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</row>
        <row r="366">
          <cell r="C366">
            <v>121220100101</v>
          </cell>
          <cell r="D366" t="str">
            <v>ALIMEN Y BEBIDAS P/PERSONAL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62093395</v>
          </cell>
          <cell r="V366">
            <v>0</v>
          </cell>
          <cell r="W366">
            <v>62093395</v>
          </cell>
          <cell r="X366">
            <v>0</v>
          </cell>
          <cell r="Y366">
            <v>0</v>
          </cell>
          <cell r="Z366">
            <v>0</v>
          </cell>
          <cell r="AA366">
            <v>62093395</v>
          </cell>
          <cell r="AC366">
            <v>211652289</v>
          </cell>
          <cell r="AD366">
            <v>0</v>
          </cell>
          <cell r="AE366">
            <v>211652289</v>
          </cell>
          <cell r="AF366">
            <v>0</v>
          </cell>
          <cell r="AG366">
            <v>0</v>
          </cell>
          <cell r="AH366">
            <v>0</v>
          </cell>
          <cell r="AI366">
            <v>211652289</v>
          </cell>
          <cell r="AK366">
            <v>302505200</v>
          </cell>
          <cell r="AL366">
            <v>0</v>
          </cell>
          <cell r="AM366">
            <v>302505200</v>
          </cell>
          <cell r="AN366">
            <v>0</v>
          </cell>
          <cell r="AO366">
            <v>0</v>
          </cell>
          <cell r="AP366">
            <v>0</v>
          </cell>
          <cell r="AQ366">
            <v>302505200</v>
          </cell>
          <cell r="AS366">
            <v>365679086</v>
          </cell>
          <cell r="AT366">
            <v>0</v>
          </cell>
          <cell r="AU366">
            <v>365679086</v>
          </cell>
          <cell r="AV366">
            <v>0</v>
          </cell>
          <cell r="AW366">
            <v>0</v>
          </cell>
          <cell r="AX366">
            <v>0</v>
          </cell>
          <cell r="AY366">
            <v>365679086</v>
          </cell>
          <cell r="BA366">
            <v>423227291</v>
          </cell>
          <cell r="BB366">
            <v>0</v>
          </cell>
          <cell r="BC366">
            <v>423227291</v>
          </cell>
          <cell r="BD366">
            <v>0</v>
          </cell>
          <cell r="BE366">
            <v>0</v>
          </cell>
          <cell r="BF366">
            <v>0</v>
          </cell>
          <cell r="BG366">
            <v>423227291</v>
          </cell>
          <cell r="BI366">
            <v>540282359</v>
          </cell>
          <cell r="BJ366">
            <v>0</v>
          </cell>
          <cell r="BK366">
            <v>540282359</v>
          </cell>
          <cell r="BL366">
            <v>0</v>
          </cell>
          <cell r="BM366">
            <v>0</v>
          </cell>
          <cell r="BN366">
            <v>0</v>
          </cell>
          <cell r="BO366">
            <v>540282359</v>
          </cell>
          <cell r="BQ366">
            <v>575161924</v>
          </cell>
          <cell r="BR366">
            <v>0</v>
          </cell>
          <cell r="BS366">
            <v>575161924</v>
          </cell>
          <cell r="BT366">
            <v>0</v>
          </cell>
          <cell r="BU366">
            <v>0</v>
          </cell>
          <cell r="BV366">
            <v>0</v>
          </cell>
          <cell r="BW366">
            <v>575161924</v>
          </cell>
          <cell r="BY366">
            <v>640799975</v>
          </cell>
          <cell r="BZ366">
            <v>0</v>
          </cell>
          <cell r="CA366">
            <v>640799975</v>
          </cell>
          <cell r="CB366">
            <v>0</v>
          </cell>
          <cell r="CC366">
            <v>0</v>
          </cell>
          <cell r="CD366">
            <v>0</v>
          </cell>
          <cell r="CE366">
            <v>640799975</v>
          </cell>
          <cell r="CG366">
            <v>709367191</v>
          </cell>
          <cell r="CH366">
            <v>0</v>
          </cell>
          <cell r="CI366">
            <v>709367191</v>
          </cell>
          <cell r="CJ366">
            <v>0</v>
          </cell>
          <cell r="CK366">
            <v>0</v>
          </cell>
          <cell r="CL366">
            <v>0</v>
          </cell>
          <cell r="CM366">
            <v>709367191</v>
          </cell>
          <cell r="CO366">
            <v>302505200</v>
          </cell>
          <cell r="CP366">
            <v>0</v>
          </cell>
          <cell r="CQ366">
            <v>302505200</v>
          </cell>
          <cell r="CR366">
            <v>0</v>
          </cell>
          <cell r="CS366">
            <v>0</v>
          </cell>
          <cell r="CT366">
            <v>0</v>
          </cell>
          <cell r="CU366">
            <v>302505200</v>
          </cell>
        </row>
        <row r="367">
          <cell r="C367">
            <v>121220100102</v>
          </cell>
          <cell r="D367" t="str">
            <v>ALIMEN Y BEBIDAS P/PACIENTE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30412960</v>
          </cell>
          <cell r="N367">
            <v>30412960</v>
          </cell>
          <cell r="O367">
            <v>0</v>
          </cell>
          <cell r="P367">
            <v>0</v>
          </cell>
          <cell r="Q367">
            <v>30412960</v>
          </cell>
          <cell r="R367">
            <v>0</v>
          </cell>
          <cell r="S367">
            <v>0</v>
          </cell>
          <cell r="U367">
            <v>68287141</v>
          </cell>
          <cell r="V367">
            <v>68287141</v>
          </cell>
          <cell r="W367">
            <v>0</v>
          </cell>
          <cell r="X367">
            <v>0</v>
          </cell>
          <cell r="Y367">
            <v>68287141</v>
          </cell>
          <cell r="Z367">
            <v>0</v>
          </cell>
          <cell r="AA367">
            <v>0</v>
          </cell>
          <cell r="AC367">
            <v>184383380</v>
          </cell>
          <cell r="AD367">
            <v>184383380</v>
          </cell>
          <cell r="AE367">
            <v>0</v>
          </cell>
          <cell r="AF367">
            <v>0</v>
          </cell>
          <cell r="AG367">
            <v>184383380</v>
          </cell>
          <cell r="AH367">
            <v>0</v>
          </cell>
          <cell r="AI367">
            <v>0</v>
          </cell>
          <cell r="AK367">
            <v>293263372</v>
          </cell>
          <cell r="AL367">
            <v>293263372</v>
          </cell>
          <cell r="AM367">
            <v>0</v>
          </cell>
          <cell r="AN367">
            <v>0</v>
          </cell>
          <cell r="AO367">
            <v>293263372</v>
          </cell>
          <cell r="AP367">
            <v>0</v>
          </cell>
          <cell r="AQ367">
            <v>0</v>
          </cell>
          <cell r="AS367">
            <v>373639189</v>
          </cell>
          <cell r="AT367">
            <v>373639189</v>
          </cell>
          <cell r="AU367">
            <v>0</v>
          </cell>
          <cell r="AV367">
            <v>0</v>
          </cell>
          <cell r="AW367">
            <v>373639189</v>
          </cell>
          <cell r="AX367">
            <v>0</v>
          </cell>
          <cell r="AY367">
            <v>0</v>
          </cell>
          <cell r="BA367">
            <v>451181764</v>
          </cell>
          <cell r="BB367">
            <v>451181764</v>
          </cell>
          <cell r="BC367">
            <v>0</v>
          </cell>
          <cell r="BD367">
            <v>0</v>
          </cell>
          <cell r="BE367">
            <v>451181764</v>
          </cell>
          <cell r="BF367">
            <v>0</v>
          </cell>
          <cell r="BG367">
            <v>0</v>
          </cell>
          <cell r="BI367">
            <v>547992673</v>
          </cell>
          <cell r="BJ367">
            <v>547992673</v>
          </cell>
          <cell r="BK367">
            <v>0</v>
          </cell>
          <cell r="BL367">
            <v>0</v>
          </cell>
          <cell r="BM367">
            <v>547992673</v>
          </cell>
          <cell r="BN367">
            <v>0</v>
          </cell>
          <cell r="BO367">
            <v>0</v>
          </cell>
          <cell r="BQ367">
            <v>627549418</v>
          </cell>
          <cell r="BR367">
            <v>627549418</v>
          </cell>
          <cell r="BS367">
            <v>0</v>
          </cell>
          <cell r="BT367">
            <v>0</v>
          </cell>
          <cell r="BU367">
            <v>627549418</v>
          </cell>
          <cell r="BV367">
            <v>0</v>
          </cell>
          <cell r="BW367">
            <v>0</v>
          </cell>
          <cell r="BY367">
            <v>702742557</v>
          </cell>
          <cell r="BZ367">
            <v>702742557</v>
          </cell>
          <cell r="CA367">
            <v>0</v>
          </cell>
          <cell r="CB367">
            <v>0</v>
          </cell>
          <cell r="CC367">
            <v>702742557</v>
          </cell>
          <cell r="CD367">
            <v>0</v>
          </cell>
          <cell r="CE367">
            <v>0</v>
          </cell>
          <cell r="CG367">
            <v>780633888</v>
          </cell>
          <cell r="CH367">
            <v>780633888</v>
          </cell>
          <cell r="CI367">
            <v>0</v>
          </cell>
          <cell r="CJ367">
            <v>0</v>
          </cell>
          <cell r="CK367">
            <v>780633888</v>
          </cell>
          <cell r="CL367">
            <v>0</v>
          </cell>
          <cell r="CM367">
            <v>0</v>
          </cell>
          <cell r="CO367">
            <v>293263372</v>
          </cell>
          <cell r="CP367">
            <v>293263372</v>
          </cell>
          <cell r="CQ367">
            <v>0</v>
          </cell>
          <cell r="CR367">
            <v>0</v>
          </cell>
          <cell r="CS367">
            <v>293263372</v>
          </cell>
          <cell r="CT367">
            <v>0</v>
          </cell>
          <cell r="CU367">
            <v>0</v>
          </cell>
        </row>
        <row r="368">
          <cell r="C368">
            <v>121220100103</v>
          </cell>
          <cell r="D368" t="str">
            <v>AL COMPRA DIRECTA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</row>
        <row r="369">
          <cell r="C369">
            <v>611010200001</v>
          </cell>
          <cell r="D369" t="str">
            <v>C X P GASTOS PRTTO. DE BS Y SS CONS.</v>
          </cell>
          <cell r="AS369">
            <v>68909685</v>
          </cell>
        </row>
        <row r="370">
          <cell r="C370">
            <v>399960200201</v>
          </cell>
          <cell r="D370" t="str">
            <v>Textiles, Vestuario y Calzado</v>
          </cell>
          <cell r="E370">
            <v>-16030976</v>
          </cell>
          <cell r="F370">
            <v>0</v>
          </cell>
          <cell r="G370">
            <v>-16030976</v>
          </cell>
          <cell r="H370">
            <v>0</v>
          </cell>
          <cell r="I370">
            <v>0</v>
          </cell>
          <cell r="J370">
            <v>0</v>
          </cell>
          <cell r="K370">
            <v>-16030976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142132</v>
          </cell>
          <cell r="V370">
            <v>0</v>
          </cell>
          <cell r="W370">
            <v>142132</v>
          </cell>
          <cell r="X370">
            <v>0</v>
          </cell>
          <cell r="Y370">
            <v>0</v>
          </cell>
          <cell r="Z370">
            <v>0</v>
          </cell>
          <cell r="AA370">
            <v>142132</v>
          </cell>
          <cell r="AB370">
            <v>0</v>
          </cell>
          <cell r="AC370">
            <v>94147</v>
          </cell>
          <cell r="AD370">
            <v>0</v>
          </cell>
          <cell r="AE370">
            <v>94147</v>
          </cell>
          <cell r="AF370">
            <v>0</v>
          </cell>
          <cell r="AG370">
            <v>0</v>
          </cell>
          <cell r="AH370">
            <v>0</v>
          </cell>
          <cell r="AI370">
            <v>94147</v>
          </cell>
          <cell r="AJ370">
            <v>0</v>
          </cell>
          <cell r="AK370">
            <v>348450</v>
          </cell>
          <cell r="AL370">
            <v>0</v>
          </cell>
          <cell r="AM370">
            <v>348450</v>
          </cell>
          <cell r="AN370">
            <v>0</v>
          </cell>
          <cell r="AO370">
            <v>0</v>
          </cell>
          <cell r="AP370">
            <v>0</v>
          </cell>
          <cell r="AQ370">
            <v>348450</v>
          </cell>
          <cell r="AR370">
            <v>0</v>
          </cell>
          <cell r="AS370">
            <v>1177280</v>
          </cell>
          <cell r="AT370">
            <v>0</v>
          </cell>
          <cell r="AU370">
            <v>1177280</v>
          </cell>
          <cell r="AV370">
            <v>0</v>
          </cell>
          <cell r="AW370">
            <v>0</v>
          </cell>
          <cell r="AX370">
            <v>0</v>
          </cell>
          <cell r="AY370">
            <v>1177280</v>
          </cell>
          <cell r="AZ370">
            <v>0</v>
          </cell>
          <cell r="BA370">
            <v>5812968</v>
          </cell>
          <cell r="BB370">
            <v>0</v>
          </cell>
          <cell r="BC370">
            <v>5812968</v>
          </cell>
          <cell r="BD370">
            <v>0</v>
          </cell>
          <cell r="BE370">
            <v>0</v>
          </cell>
          <cell r="BF370">
            <v>0</v>
          </cell>
          <cell r="BG370">
            <v>5812968</v>
          </cell>
          <cell r="BH370">
            <v>0</v>
          </cell>
          <cell r="BI370">
            <v>6704384</v>
          </cell>
          <cell r="BJ370">
            <v>0</v>
          </cell>
          <cell r="BK370">
            <v>6704384</v>
          </cell>
          <cell r="BL370">
            <v>0</v>
          </cell>
          <cell r="BM370">
            <v>0</v>
          </cell>
          <cell r="BN370">
            <v>0</v>
          </cell>
          <cell r="BO370">
            <v>6704384</v>
          </cell>
          <cell r="BP370">
            <v>0</v>
          </cell>
          <cell r="BQ370">
            <v>8251507</v>
          </cell>
          <cell r="BR370">
            <v>0</v>
          </cell>
          <cell r="BS370">
            <v>8251507</v>
          </cell>
          <cell r="BT370">
            <v>0</v>
          </cell>
          <cell r="BU370">
            <v>0</v>
          </cell>
          <cell r="BV370">
            <v>0</v>
          </cell>
          <cell r="BW370">
            <v>8251507</v>
          </cell>
          <cell r="BX370">
            <v>0</v>
          </cell>
          <cell r="BY370">
            <v>9843832</v>
          </cell>
          <cell r="BZ370">
            <v>0</v>
          </cell>
          <cell r="CA370">
            <v>9843832</v>
          </cell>
          <cell r="CB370">
            <v>0</v>
          </cell>
          <cell r="CC370">
            <v>0</v>
          </cell>
          <cell r="CD370">
            <v>0</v>
          </cell>
          <cell r="CE370">
            <v>9843832</v>
          </cell>
          <cell r="CF370">
            <v>0</v>
          </cell>
          <cell r="CG370">
            <v>10061157</v>
          </cell>
          <cell r="CH370">
            <v>0</v>
          </cell>
          <cell r="CI370">
            <v>10061157</v>
          </cell>
          <cell r="CJ370">
            <v>0</v>
          </cell>
          <cell r="CK370">
            <v>0</v>
          </cell>
          <cell r="CL370">
            <v>0</v>
          </cell>
          <cell r="CM370">
            <v>10061157</v>
          </cell>
          <cell r="CO370" t="str">
            <v>no existe</v>
          </cell>
          <cell r="CP370">
            <v>0</v>
          </cell>
          <cell r="CQ370">
            <v>348450</v>
          </cell>
          <cell r="CR370">
            <v>0</v>
          </cell>
          <cell r="CS370">
            <v>0</v>
          </cell>
          <cell r="CT370">
            <v>0</v>
          </cell>
          <cell r="CU370">
            <v>348450</v>
          </cell>
          <cell r="CV370">
            <v>0</v>
          </cell>
        </row>
        <row r="371">
          <cell r="C371">
            <v>121220200101</v>
          </cell>
          <cell r="D371" t="str">
            <v>TEXTILES Y ACABADOS TEXTILES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142132</v>
          </cell>
          <cell r="V371">
            <v>0</v>
          </cell>
          <cell r="W371">
            <v>142132</v>
          </cell>
          <cell r="X371">
            <v>0</v>
          </cell>
          <cell r="Y371">
            <v>0</v>
          </cell>
          <cell r="Z371">
            <v>0</v>
          </cell>
          <cell r="AA371">
            <v>142132</v>
          </cell>
          <cell r="AC371">
            <v>241140</v>
          </cell>
          <cell r="AD371">
            <v>0</v>
          </cell>
          <cell r="AE371">
            <v>241140</v>
          </cell>
          <cell r="AF371">
            <v>0</v>
          </cell>
          <cell r="AG371">
            <v>0</v>
          </cell>
          <cell r="AH371">
            <v>0</v>
          </cell>
          <cell r="AI371">
            <v>241140</v>
          </cell>
          <cell r="AK371">
            <v>495443</v>
          </cell>
          <cell r="AL371">
            <v>0</v>
          </cell>
          <cell r="AM371">
            <v>495443</v>
          </cell>
          <cell r="AN371">
            <v>0</v>
          </cell>
          <cell r="AO371">
            <v>0</v>
          </cell>
          <cell r="AP371">
            <v>0</v>
          </cell>
          <cell r="AQ371">
            <v>495443</v>
          </cell>
          <cell r="AS371">
            <v>495443</v>
          </cell>
          <cell r="AT371">
            <v>0</v>
          </cell>
          <cell r="AU371">
            <v>495443</v>
          </cell>
          <cell r="AV371">
            <v>0</v>
          </cell>
          <cell r="AW371">
            <v>0</v>
          </cell>
          <cell r="AX371">
            <v>0</v>
          </cell>
          <cell r="AY371">
            <v>495443</v>
          </cell>
          <cell r="BA371">
            <v>2122530</v>
          </cell>
          <cell r="BB371">
            <v>0</v>
          </cell>
          <cell r="BC371">
            <v>2122530</v>
          </cell>
          <cell r="BD371">
            <v>0</v>
          </cell>
          <cell r="BE371">
            <v>0</v>
          </cell>
          <cell r="BF371">
            <v>0</v>
          </cell>
          <cell r="BG371">
            <v>2122530</v>
          </cell>
          <cell r="BI371">
            <v>2426539</v>
          </cell>
          <cell r="BJ371">
            <v>0</v>
          </cell>
          <cell r="BK371">
            <v>2426539</v>
          </cell>
          <cell r="BL371">
            <v>0</v>
          </cell>
          <cell r="BM371">
            <v>0</v>
          </cell>
          <cell r="BN371">
            <v>0</v>
          </cell>
          <cell r="BO371">
            <v>2426539</v>
          </cell>
          <cell r="BQ371">
            <v>2540539</v>
          </cell>
          <cell r="BR371">
            <v>0</v>
          </cell>
          <cell r="BS371">
            <v>2540539</v>
          </cell>
          <cell r="BT371">
            <v>0</v>
          </cell>
          <cell r="BU371">
            <v>0</v>
          </cell>
          <cell r="BV371">
            <v>0</v>
          </cell>
          <cell r="BW371">
            <v>2540539</v>
          </cell>
          <cell r="BY371">
            <v>4180954</v>
          </cell>
          <cell r="BZ371">
            <v>0</v>
          </cell>
          <cell r="CA371">
            <v>4180954</v>
          </cell>
          <cell r="CB371">
            <v>0</v>
          </cell>
          <cell r="CC371">
            <v>0</v>
          </cell>
          <cell r="CD371">
            <v>0</v>
          </cell>
          <cell r="CE371">
            <v>4180954</v>
          </cell>
          <cell r="CG371">
            <v>4180954</v>
          </cell>
          <cell r="CH371">
            <v>0</v>
          </cell>
          <cell r="CI371">
            <v>4180954</v>
          </cell>
          <cell r="CJ371">
            <v>0</v>
          </cell>
          <cell r="CK371">
            <v>0</v>
          </cell>
          <cell r="CL371">
            <v>0</v>
          </cell>
          <cell r="CM371">
            <v>4180954</v>
          </cell>
          <cell r="CO371">
            <v>495443</v>
          </cell>
          <cell r="CP371">
            <v>0</v>
          </cell>
          <cell r="CQ371">
            <v>495443</v>
          </cell>
          <cell r="CR371">
            <v>0</v>
          </cell>
          <cell r="CS371">
            <v>0</v>
          </cell>
          <cell r="CT371">
            <v>0</v>
          </cell>
          <cell r="CU371">
            <v>495443</v>
          </cell>
        </row>
        <row r="372">
          <cell r="C372">
            <v>121220200201</v>
          </cell>
          <cell r="D372" t="str">
            <v>VESTUARIOS, ACCESORIOS Y PRENDAS DIVERSAS</v>
          </cell>
          <cell r="E372">
            <v>-16030976</v>
          </cell>
          <cell r="F372">
            <v>0</v>
          </cell>
          <cell r="G372">
            <v>-16030976</v>
          </cell>
          <cell r="H372">
            <v>0</v>
          </cell>
          <cell r="I372">
            <v>0</v>
          </cell>
          <cell r="J372">
            <v>0</v>
          </cell>
          <cell r="K372">
            <v>-16030976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-146993</v>
          </cell>
          <cell r="AD372">
            <v>0</v>
          </cell>
          <cell r="AE372">
            <v>-146993</v>
          </cell>
          <cell r="AF372">
            <v>0</v>
          </cell>
          <cell r="AG372">
            <v>0</v>
          </cell>
          <cell r="AH372">
            <v>0</v>
          </cell>
          <cell r="AI372">
            <v>-146993</v>
          </cell>
          <cell r="AK372">
            <v>-146993</v>
          </cell>
          <cell r="AL372">
            <v>0</v>
          </cell>
          <cell r="AM372">
            <v>-146993</v>
          </cell>
          <cell r="AN372">
            <v>0</v>
          </cell>
          <cell r="AO372">
            <v>0</v>
          </cell>
          <cell r="AP372">
            <v>0</v>
          </cell>
          <cell r="AQ372">
            <v>-146993</v>
          </cell>
          <cell r="AS372">
            <v>-58933</v>
          </cell>
          <cell r="AT372">
            <v>0</v>
          </cell>
          <cell r="AU372">
            <v>-58933</v>
          </cell>
          <cell r="AV372">
            <v>0</v>
          </cell>
          <cell r="AW372">
            <v>0</v>
          </cell>
          <cell r="AX372">
            <v>0</v>
          </cell>
          <cell r="AY372">
            <v>-58933</v>
          </cell>
          <cell r="BA372">
            <v>2949668</v>
          </cell>
          <cell r="BB372">
            <v>0</v>
          </cell>
          <cell r="BC372">
            <v>2949668</v>
          </cell>
          <cell r="BD372">
            <v>0</v>
          </cell>
          <cell r="BE372">
            <v>0</v>
          </cell>
          <cell r="BF372">
            <v>0</v>
          </cell>
          <cell r="BG372">
            <v>2949668</v>
          </cell>
          <cell r="BI372">
            <v>3537075</v>
          </cell>
          <cell r="BJ372">
            <v>0</v>
          </cell>
          <cell r="BK372">
            <v>3537075</v>
          </cell>
          <cell r="BL372">
            <v>0</v>
          </cell>
          <cell r="BM372">
            <v>0</v>
          </cell>
          <cell r="BN372">
            <v>0</v>
          </cell>
          <cell r="BO372">
            <v>3537075</v>
          </cell>
          <cell r="BQ372">
            <v>4970198</v>
          </cell>
          <cell r="BR372">
            <v>0</v>
          </cell>
          <cell r="BS372">
            <v>4970198</v>
          </cell>
          <cell r="BT372">
            <v>0</v>
          </cell>
          <cell r="BU372">
            <v>0</v>
          </cell>
          <cell r="BV372">
            <v>0</v>
          </cell>
          <cell r="BW372">
            <v>4970198</v>
          </cell>
          <cell r="BY372">
            <v>3400925</v>
          </cell>
          <cell r="BZ372">
            <v>0</v>
          </cell>
          <cell r="CA372">
            <v>3400925</v>
          </cell>
          <cell r="CB372">
            <v>0</v>
          </cell>
          <cell r="CC372">
            <v>0</v>
          </cell>
          <cell r="CD372">
            <v>0</v>
          </cell>
          <cell r="CE372">
            <v>3400925</v>
          </cell>
          <cell r="CG372">
            <v>3618250</v>
          </cell>
          <cell r="CH372">
            <v>0</v>
          </cell>
          <cell r="CI372">
            <v>3618250</v>
          </cell>
          <cell r="CJ372">
            <v>0</v>
          </cell>
          <cell r="CK372">
            <v>0</v>
          </cell>
          <cell r="CL372">
            <v>0</v>
          </cell>
          <cell r="CM372">
            <v>3618250</v>
          </cell>
          <cell r="CO372">
            <v>-146993</v>
          </cell>
          <cell r="CP372">
            <v>0</v>
          </cell>
          <cell r="CQ372">
            <v>-146993</v>
          </cell>
          <cell r="CR372">
            <v>0</v>
          </cell>
          <cell r="CS372">
            <v>0</v>
          </cell>
          <cell r="CT372">
            <v>0</v>
          </cell>
          <cell r="CU372">
            <v>-146993</v>
          </cell>
        </row>
        <row r="373">
          <cell r="C373">
            <v>121220200202</v>
          </cell>
          <cell r="D373" t="str">
            <v>VESTUARIOS, ACC Y PRENDAS DIVERSAS PREV RIESGOS</v>
          </cell>
          <cell r="E373">
            <v>0</v>
          </cell>
          <cell r="M373">
            <v>0</v>
          </cell>
          <cell r="U373">
            <v>0</v>
          </cell>
          <cell r="AC373">
            <v>0</v>
          </cell>
          <cell r="AK373">
            <v>0</v>
          </cell>
          <cell r="AS373">
            <v>0</v>
          </cell>
          <cell r="BA373">
            <v>0</v>
          </cell>
          <cell r="BI373">
            <v>0</v>
          </cell>
          <cell r="BQ373">
            <v>0</v>
          </cell>
          <cell r="BY373">
            <v>1521183</v>
          </cell>
          <cell r="BZ373">
            <v>0</v>
          </cell>
          <cell r="CA373">
            <v>1521183</v>
          </cell>
          <cell r="CB373">
            <v>0</v>
          </cell>
          <cell r="CC373">
            <v>0</v>
          </cell>
          <cell r="CD373">
            <v>0</v>
          </cell>
          <cell r="CE373">
            <v>1521183</v>
          </cell>
          <cell r="CG373">
            <v>1521183</v>
          </cell>
          <cell r="CH373">
            <v>0</v>
          </cell>
          <cell r="CI373">
            <v>1521183</v>
          </cell>
          <cell r="CJ373">
            <v>0</v>
          </cell>
          <cell r="CK373">
            <v>0</v>
          </cell>
          <cell r="CL373">
            <v>0</v>
          </cell>
          <cell r="CM373">
            <v>1521183</v>
          </cell>
        </row>
        <row r="374">
          <cell r="C374">
            <v>121220200301</v>
          </cell>
          <cell r="D374" t="str">
            <v>CALZADOS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S374">
            <v>740770</v>
          </cell>
          <cell r="AT374">
            <v>0</v>
          </cell>
          <cell r="AU374">
            <v>740770</v>
          </cell>
          <cell r="AV374">
            <v>0</v>
          </cell>
          <cell r="AW374">
            <v>0</v>
          </cell>
          <cell r="AX374">
            <v>0</v>
          </cell>
          <cell r="AY374">
            <v>740770</v>
          </cell>
          <cell r="BA374">
            <v>740770</v>
          </cell>
          <cell r="BB374">
            <v>0</v>
          </cell>
          <cell r="BC374">
            <v>740770</v>
          </cell>
          <cell r="BD374">
            <v>0</v>
          </cell>
          <cell r="BE374">
            <v>0</v>
          </cell>
          <cell r="BF374">
            <v>0</v>
          </cell>
          <cell r="BG374">
            <v>740770</v>
          </cell>
          <cell r="BI374">
            <v>740770</v>
          </cell>
          <cell r="BJ374">
            <v>0</v>
          </cell>
          <cell r="BK374">
            <v>740770</v>
          </cell>
          <cell r="BL374">
            <v>0</v>
          </cell>
          <cell r="BM374">
            <v>0</v>
          </cell>
          <cell r="BN374">
            <v>0</v>
          </cell>
          <cell r="BO374">
            <v>740770</v>
          </cell>
          <cell r="BQ374">
            <v>740770</v>
          </cell>
          <cell r="BR374">
            <v>0</v>
          </cell>
          <cell r="BS374">
            <v>740770</v>
          </cell>
          <cell r="BT374">
            <v>0</v>
          </cell>
          <cell r="BU374">
            <v>0</v>
          </cell>
          <cell r="BV374">
            <v>0</v>
          </cell>
          <cell r="BW374">
            <v>740770</v>
          </cell>
          <cell r="BY374">
            <v>740770</v>
          </cell>
          <cell r="BZ374">
            <v>0</v>
          </cell>
          <cell r="CA374">
            <v>740770</v>
          </cell>
          <cell r="CB374">
            <v>0</v>
          </cell>
          <cell r="CC374">
            <v>0</v>
          </cell>
          <cell r="CD374">
            <v>0</v>
          </cell>
          <cell r="CE374">
            <v>740770</v>
          </cell>
          <cell r="CG374">
            <v>740770</v>
          </cell>
          <cell r="CH374">
            <v>0</v>
          </cell>
          <cell r="CI374">
            <v>740770</v>
          </cell>
          <cell r="CJ374">
            <v>0</v>
          </cell>
          <cell r="CK374">
            <v>0</v>
          </cell>
          <cell r="CL374">
            <v>0</v>
          </cell>
          <cell r="CM374">
            <v>740770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</row>
        <row r="375">
          <cell r="C375">
            <v>399960200301</v>
          </cell>
          <cell r="D375" t="str">
            <v>Combustibles y Lubricantes</v>
          </cell>
          <cell r="E375">
            <v>2636588</v>
          </cell>
          <cell r="F375">
            <v>2636588</v>
          </cell>
          <cell r="G375">
            <v>0</v>
          </cell>
          <cell r="H375">
            <v>0</v>
          </cell>
          <cell r="I375">
            <v>2636588</v>
          </cell>
          <cell r="J375">
            <v>0</v>
          </cell>
          <cell r="K375">
            <v>0</v>
          </cell>
          <cell r="L375">
            <v>0</v>
          </cell>
          <cell r="M375">
            <v>2636588</v>
          </cell>
          <cell r="N375">
            <v>2636588</v>
          </cell>
          <cell r="O375">
            <v>0</v>
          </cell>
          <cell r="P375">
            <v>0</v>
          </cell>
          <cell r="Q375">
            <v>2636588</v>
          </cell>
          <cell r="R375">
            <v>0</v>
          </cell>
          <cell r="S375">
            <v>0</v>
          </cell>
          <cell r="T375">
            <v>0</v>
          </cell>
          <cell r="U375">
            <v>4835751</v>
          </cell>
          <cell r="V375">
            <v>4835751</v>
          </cell>
          <cell r="W375">
            <v>0</v>
          </cell>
          <cell r="X375">
            <v>0</v>
          </cell>
          <cell r="Y375">
            <v>4835751</v>
          </cell>
          <cell r="Z375">
            <v>0</v>
          </cell>
          <cell r="AA375">
            <v>0</v>
          </cell>
          <cell r="AB375">
            <v>0</v>
          </cell>
          <cell r="AC375">
            <v>8706388</v>
          </cell>
          <cell r="AD375">
            <v>8690334.1380330697</v>
          </cell>
          <cell r="AE375">
            <v>16053.861966931156</v>
          </cell>
          <cell r="AF375">
            <v>0</v>
          </cell>
          <cell r="AG375">
            <v>8690334.1380330697</v>
          </cell>
          <cell r="AH375">
            <v>0</v>
          </cell>
          <cell r="AI375">
            <v>16053.861966931156</v>
          </cell>
          <cell r="AJ375">
            <v>0</v>
          </cell>
          <cell r="AK375">
            <v>11251683</v>
          </cell>
          <cell r="AL375">
            <v>11218584.965544805</v>
          </cell>
          <cell r="AM375">
            <v>33098.034455195899</v>
          </cell>
          <cell r="AN375">
            <v>0</v>
          </cell>
          <cell r="AO375">
            <v>11218584.965544805</v>
          </cell>
          <cell r="AP375">
            <v>0</v>
          </cell>
          <cell r="AQ375">
            <v>33098.034455195899</v>
          </cell>
          <cell r="AR375">
            <v>0</v>
          </cell>
          <cell r="AS375">
            <v>13578654</v>
          </cell>
          <cell r="AT375">
            <v>13489636.302493485</v>
          </cell>
          <cell r="AU375">
            <v>89017.697506514771</v>
          </cell>
          <cell r="AV375">
            <v>0</v>
          </cell>
          <cell r="AW375">
            <v>13489636.302493485</v>
          </cell>
          <cell r="AX375">
            <v>0</v>
          </cell>
          <cell r="AY375">
            <v>89017.697506514771</v>
          </cell>
          <cell r="AZ375">
            <v>0</v>
          </cell>
          <cell r="BA375">
            <v>15021466</v>
          </cell>
          <cell r="BB375">
            <v>14875640.067853298</v>
          </cell>
          <cell r="BC375">
            <v>145825.93214670208</v>
          </cell>
          <cell r="BD375">
            <v>0</v>
          </cell>
          <cell r="BE375">
            <v>14875640.067853298</v>
          </cell>
          <cell r="BF375">
            <v>0</v>
          </cell>
          <cell r="BG375">
            <v>145825.93214670208</v>
          </cell>
          <cell r="BH375">
            <v>0</v>
          </cell>
          <cell r="BI375">
            <v>17687938</v>
          </cell>
          <cell r="BJ375">
            <v>17121963.931856435</v>
          </cell>
          <cell r="BK375">
            <v>565974.06814356544</v>
          </cell>
          <cell r="BL375">
            <v>0</v>
          </cell>
          <cell r="BM375">
            <v>17121963.931856435</v>
          </cell>
          <cell r="BN375">
            <v>0</v>
          </cell>
          <cell r="BO375">
            <v>565974.06814356544</v>
          </cell>
          <cell r="BP375">
            <v>0</v>
          </cell>
          <cell r="BQ375">
            <v>19564954</v>
          </cell>
          <cell r="BR375">
            <v>18998979.931856435</v>
          </cell>
          <cell r="BS375">
            <v>565974.06814356544</v>
          </cell>
          <cell r="BT375">
            <v>0</v>
          </cell>
          <cell r="BU375">
            <v>18998979.931856435</v>
          </cell>
          <cell r="BV375">
            <v>0</v>
          </cell>
          <cell r="BW375">
            <v>565974.06814356544</v>
          </cell>
          <cell r="BX375">
            <v>0</v>
          </cell>
          <cell r="BY375">
            <v>20394365</v>
          </cell>
          <cell r="BZ375">
            <v>19828390.931856435</v>
          </cell>
          <cell r="CA375">
            <v>565974.06814356544</v>
          </cell>
          <cell r="CB375">
            <v>0</v>
          </cell>
          <cell r="CC375">
            <v>19828390.931856435</v>
          </cell>
          <cell r="CD375">
            <v>0</v>
          </cell>
          <cell r="CE375">
            <v>565974.06814356544</v>
          </cell>
          <cell r="CF375">
            <v>0</v>
          </cell>
          <cell r="CG375">
            <v>21809347</v>
          </cell>
          <cell r="CH375">
            <v>21243372.931856435</v>
          </cell>
          <cell r="CI375">
            <v>565974.06814356544</v>
          </cell>
          <cell r="CJ375">
            <v>0</v>
          </cell>
          <cell r="CK375">
            <v>21243372.931856435</v>
          </cell>
          <cell r="CL375">
            <v>0</v>
          </cell>
          <cell r="CM375">
            <v>565974.06814356544</v>
          </cell>
          <cell r="CO375" t="str">
            <v>no existe</v>
          </cell>
          <cell r="CP375">
            <v>11218584.965544805</v>
          </cell>
          <cell r="CQ375">
            <v>33098.034455195899</v>
          </cell>
          <cell r="CR375">
            <v>0</v>
          </cell>
          <cell r="CS375">
            <v>11218584.965544805</v>
          </cell>
          <cell r="CT375">
            <v>0</v>
          </cell>
          <cell r="CU375">
            <v>33098.034455195899</v>
          </cell>
          <cell r="CV375">
            <v>0</v>
          </cell>
        </row>
        <row r="376">
          <cell r="C376">
            <v>121220300101</v>
          </cell>
          <cell r="D376" t="str">
            <v>COMB LUB VEHICULOS</v>
          </cell>
          <cell r="E376">
            <v>2636588</v>
          </cell>
          <cell r="F376">
            <v>2636588</v>
          </cell>
          <cell r="G376">
            <v>0</v>
          </cell>
          <cell r="H376">
            <v>0</v>
          </cell>
          <cell r="I376">
            <v>2636588</v>
          </cell>
          <cell r="J376">
            <v>0</v>
          </cell>
          <cell r="K376">
            <v>0</v>
          </cell>
          <cell r="M376">
            <v>2636588</v>
          </cell>
          <cell r="N376">
            <v>2636588</v>
          </cell>
          <cell r="O376">
            <v>0</v>
          </cell>
          <cell r="P376">
            <v>0</v>
          </cell>
          <cell r="Q376">
            <v>2636588</v>
          </cell>
          <cell r="R376">
            <v>0</v>
          </cell>
          <cell r="S376">
            <v>0</v>
          </cell>
          <cell r="U376">
            <v>4835751</v>
          </cell>
          <cell r="V376">
            <v>4835751</v>
          </cell>
          <cell r="W376">
            <v>0</v>
          </cell>
          <cell r="X376">
            <v>0</v>
          </cell>
          <cell r="Y376">
            <v>4835751</v>
          </cell>
          <cell r="Z376">
            <v>0</v>
          </cell>
          <cell r="AA376">
            <v>0</v>
          </cell>
          <cell r="AC376">
            <v>8664888</v>
          </cell>
          <cell r="AD376">
            <v>8664888</v>
          </cell>
          <cell r="AE376">
            <v>0</v>
          </cell>
          <cell r="AF376">
            <v>0</v>
          </cell>
          <cell r="AG376">
            <v>8664888</v>
          </cell>
          <cell r="AH376">
            <v>0</v>
          </cell>
          <cell r="AI376">
            <v>0</v>
          </cell>
          <cell r="AK376">
            <v>11166123</v>
          </cell>
          <cell r="AL376">
            <v>11166123</v>
          </cell>
          <cell r="AM376">
            <v>0</v>
          </cell>
          <cell r="AN376">
            <v>0</v>
          </cell>
          <cell r="AO376">
            <v>11166123</v>
          </cell>
          <cell r="AP376">
            <v>0</v>
          </cell>
          <cell r="AQ376">
            <v>0</v>
          </cell>
          <cell r="AS376">
            <v>13348539</v>
          </cell>
          <cell r="AT376">
            <v>13348539</v>
          </cell>
          <cell r="AU376">
            <v>0</v>
          </cell>
          <cell r="AV376">
            <v>0</v>
          </cell>
          <cell r="AW376">
            <v>13348539</v>
          </cell>
          <cell r="AX376">
            <v>0</v>
          </cell>
          <cell r="AY376">
            <v>0</v>
          </cell>
          <cell r="BA376">
            <v>14644499</v>
          </cell>
          <cell r="BB376">
            <v>14644499</v>
          </cell>
          <cell r="BC376">
            <v>0</v>
          </cell>
          <cell r="BD376">
            <v>0</v>
          </cell>
          <cell r="BE376">
            <v>14644499</v>
          </cell>
          <cell r="BF376">
            <v>0</v>
          </cell>
          <cell r="BG376">
            <v>0</v>
          </cell>
          <cell r="BI376">
            <v>16224868</v>
          </cell>
          <cell r="BJ376">
            <v>16224868</v>
          </cell>
          <cell r="BK376">
            <v>0</v>
          </cell>
          <cell r="BL376">
            <v>0</v>
          </cell>
          <cell r="BM376">
            <v>16224868</v>
          </cell>
          <cell r="BN376">
            <v>0</v>
          </cell>
          <cell r="BO376">
            <v>0</v>
          </cell>
          <cell r="BQ376">
            <v>18101884</v>
          </cell>
          <cell r="BR376">
            <v>18101884</v>
          </cell>
          <cell r="BS376">
            <v>0</v>
          </cell>
          <cell r="BT376">
            <v>0</v>
          </cell>
          <cell r="BU376">
            <v>18101884</v>
          </cell>
          <cell r="BV376">
            <v>0</v>
          </cell>
          <cell r="BW376">
            <v>0</v>
          </cell>
          <cell r="BY376">
            <v>18931295</v>
          </cell>
          <cell r="BZ376">
            <v>18931295</v>
          </cell>
          <cell r="CA376">
            <v>0</v>
          </cell>
          <cell r="CB376">
            <v>0</v>
          </cell>
          <cell r="CC376">
            <v>18931295</v>
          </cell>
          <cell r="CD376">
            <v>0</v>
          </cell>
          <cell r="CE376">
            <v>0</v>
          </cell>
          <cell r="CG376">
            <v>20346277</v>
          </cell>
          <cell r="CH376">
            <v>20346277</v>
          </cell>
          <cell r="CI376">
            <v>0</v>
          </cell>
          <cell r="CJ376">
            <v>0</v>
          </cell>
          <cell r="CK376">
            <v>20346277</v>
          </cell>
          <cell r="CL376">
            <v>0</v>
          </cell>
          <cell r="CM376">
            <v>0</v>
          </cell>
          <cell r="CO376">
            <v>11166123</v>
          </cell>
          <cell r="CP376">
            <v>11166123</v>
          </cell>
          <cell r="CQ376">
            <v>0</v>
          </cell>
          <cell r="CR376">
            <v>0</v>
          </cell>
          <cell r="CS376">
            <v>11166123</v>
          </cell>
          <cell r="CT376">
            <v>0</v>
          </cell>
          <cell r="CU376">
            <v>0</v>
          </cell>
        </row>
        <row r="377">
          <cell r="C377">
            <v>121220300201</v>
          </cell>
          <cell r="D377" t="str">
            <v>PARA MAQUINAS Y EQUIPOS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</row>
        <row r="378">
          <cell r="C378">
            <v>121220300301</v>
          </cell>
          <cell r="D378" t="str">
            <v>COMB LUB CALEFACCION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S378">
            <v>118655</v>
          </cell>
          <cell r="AT378">
            <v>72754.494176235748</v>
          </cell>
          <cell r="AU378">
            <v>45900.505823764252</v>
          </cell>
          <cell r="AV378">
            <v>0</v>
          </cell>
          <cell r="AW378">
            <v>72754.494176235748</v>
          </cell>
          <cell r="AX378">
            <v>0</v>
          </cell>
          <cell r="AY378">
            <v>45900.505823764252</v>
          </cell>
          <cell r="BA378">
            <v>259819</v>
          </cell>
          <cell r="BB378">
            <v>159310.60572563647</v>
          </cell>
          <cell r="BC378">
            <v>100508.39427436351</v>
          </cell>
          <cell r="BD378">
            <v>0</v>
          </cell>
          <cell r="BE378">
            <v>159310.60572563647</v>
          </cell>
          <cell r="BF378">
            <v>0</v>
          </cell>
          <cell r="BG378">
            <v>100508.39427436351</v>
          </cell>
          <cell r="BI378">
            <v>1312077</v>
          </cell>
          <cell r="BJ378">
            <v>804513.07113288844</v>
          </cell>
          <cell r="BK378">
            <v>507563.92886711156</v>
          </cell>
          <cell r="BL378">
            <v>0</v>
          </cell>
          <cell r="BM378">
            <v>804513.07113288844</v>
          </cell>
          <cell r="BN378">
            <v>0</v>
          </cell>
          <cell r="BO378">
            <v>507563.92886711156</v>
          </cell>
          <cell r="BQ378">
            <v>1312077</v>
          </cell>
          <cell r="BR378">
            <v>804513.07113288844</v>
          </cell>
          <cell r="BS378">
            <v>507563.92886711156</v>
          </cell>
          <cell r="BT378">
            <v>0</v>
          </cell>
          <cell r="BU378">
            <v>804513.07113288844</v>
          </cell>
          <cell r="BV378">
            <v>0</v>
          </cell>
          <cell r="BW378">
            <v>507563.92886711156</v>
          </cell>
          <cell r="BY378">
            <v>1312077</v>
          </cell>
          <cell r="BZ378">
            <v>804513.07113288844</v>
          </cell>
          <cell r="CA378">
            <v>507563.92886711156</v>
          </cell>
          <cell r="CB378">
            <v>0</v>
          </cell>
          <cell r="CC378">
            <v>804513.07113288844</v>
          </cell>
          <cell r="CD378">
            <v>0</v>
          </cell>
          <cell r="CE378">
            <v>507563.92886711156</v>
          </cell>
          <cell r="CG378">
            <v>1312077</v>
          </cell>
          <cell r="CH378">
            <v>804513.07113288844</v>
          </cell>
          <cell r="CI378">
            <v>507563.92886711156</v>
          </cell>
          <cell r="CJ378">
            <v>0</v>
          </cell>
          <cell r="CK378">
            <v>804513.07113288844</v>
          </cell>
          <cell r="CL378">
            <v>0</v>
          </cell>
          <cell r="CM378">
            <v>507563.92886711156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</row>
        <row r="379">
          <cell r="C379">
            <v>121220399901</v>
          </cell>
          <cell r="D379" t="str">
            <v>OTROS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41500</v>
          </cell>
          <cell r="AD379">
            <v>25446.138033068844</v>
          </cell>
          <cell r="AE379">
            <v>16053.861966931156</v>
          </cell>
          <cell r="AF379">
            <v>0</v>
          </cell>
          <cell r="AG379">
            <v>25446.138033068844</v>
          </cell>
          <cell r="AH379">
            <v>0</v>
          </cell>
          <cell r="AI379">
            <v>16053.861966931156</v>
          </cell>
          <cell r="AK379">
            <v>85560</v>
          </cell>
          <cell r="AL379">
            <v>52461.965544804101</v>
          </cell>
          <cell r="AM379">
            <v>33098.034455195899</v>
          </cell>
          <cell r="AN379">
            <v>0</v>
          </cell>
          <cell r="AO379">
            <v>52461.965544804101</v>
          </cell>
          <cell r="AP379">
            <v>0</v>
          </cell>
          <cell r="AQ379">
            <v>33098.034455195899</v>
          </cell>
          <cell r="AS379">
            <v>111460</v>
          </cell>
          <cell r="AT379">
            <v>68342.808317249481</v>
          </cell>
          <cell r="AU379">
            <v>43117.191682750519</v>
          </cell>
          <cell r="AV379">
            <v>0</v>
          </cell>
          <cell r="AW379">
            <v>68342.808317249481</v>
          </cell>
          <cell r="AX379">
            <v>0</v>
          </cell>
          <cell r="AY379">
            <v>43117.191682750519</v>
          </cell>
          <cell r="BA379">
            <v>117148</v>
          </cell>
          <cell r="BB379">
            <v>71830.46212766142</v>
          </cell>
          <cell r="BC379">
            <v>45317.53787233858</v>
          </cell>
          <cell r="BD379">
            <v>0</v>
          </cell>
          <cell r="BE379">
            <v>71830.46212766142</v>
          </cell>
          <cell r="BF379">
            <v>0</v>
          </cell>
          <cell r="BG379">
            <v>45317.53787233858</v>
          </cell>
          <cell r="BI379">
            <v>150993</v>
          </cell>
          <cell r="BJ379">
            <v>92582.860723546124</v>
          </cell>
          <cell r="BK379">
            <v>58410.139276453883</v>
          </cell>
          <cell r="BL379">
            <v>0</v>
          </cell>
          <cell r="BM379">
            <v>92582.860723546124</v>
          </cell>
          <cell r="BN379">
            <v>0</v>
          </cell>
          <cell r="BO379">
            <v>58410.139276453883</v>
          </cell>
          <cell r="BQ379">
            <v>150993</v>
          </cell>
          <cell r="BR379">
            <v>92582.860723546124</v>
          </cell>
          <cell r="BS379">
            <v>58410.139276453883</v>
          </cell>
          <cell r="BT379">
            <v>0</v>
          </cell>
          <cell r="BU379">
            <v>92582.860723546124</v>
          </cell>
          <cell r="BV379">
            <v>0</v>
          </cell>
          <cell r="BW379">
            <v>58410.139276453883</v>
          </cell>
          <cell r="BY379">
            <v>150993</v>
          </cell>
          <cell r="BZ379">
            <v>92582.860723546124</v>
          </cell>
          <cell r="CA379">
            <v>58410.139276453883</v>
          </cell>
          <cell r="CB379">
            <v>0</v>
          </cell>
          <cell r="CC379">
            <v>92582.860723546124</v>
          </cell>
          <cell r="CD379">
            <v>0</v>
          </cell>
          <cell r="CE379">
            <v>58410.139276453883</v>
          </cell>
          <cell r="CG379">
            <v>150993</v>
          </cell>
          <cell r="CH379">
            <v>92582.860723546124</v>
          </cell>
          <cell r="CI379">
            <v>58410.139276453883</v>
          </cell>
          <cell r="CJ379">
            <v>0</v>
          </cell>
          <cell r="CK379">
            <v>92582.860723546124</v>
          </cell>
          <cell r="CL379">
            <v>0</v>
          </cell>
          <cell r="CM379">
            <v>58410.139276453883</v>
          </cell>
          <cell r="CO379">
            <v>85560</v>
          </cell>
          <cell r="CP379">
            <v>52461.965544804101</v>
          </cell>
          <cell r="CQ379">
            <v>33098.034455195899</v>
          </cell>
          <cell r="CR379">
            <v>0</v>
          </cell>
          <cell r="CS379">
            <v>52461.965544804101</v>
          </cell>
          <cell r="CT379">
            <v>0</v>
          </cell>
          <cell r="CU379">
            <v>33098.034455195899</v>
          </cell>
        </row>
        <row r="380">
          <cell r="C380">
            <v>611010200001</v>
          </cell>
          <cell r="D380" t="str">
            <v>C X P GASTOS PRTTO. DE BS Y SS CONS.</v>
          </cell>
          <cell r="AS380">
            <v>581580</v>
          </cell>
        </row>
        <row r="381">
          <cell r="C381">
            <v>399960200401</v>
          </cell>
          <cell r="D381" t="str">
            <v>Materiales de Uso o Consumo</v>
          </cell>
          <cell r="E381">
            <v>95510</v>
          </cell>
          <cell r="F381">
            <v>87730.129401097074</v>
          </cell>
          <cell r="G381">
            <v>7779.8705989029249</v>
          </cell>
          <cell r="H381">
            <v>0</v>
          </cell>
          <cell r="I381">
            <v>87730.129401097074</v>
          </cell>
          <cell r="J381">
            <v>0</v>
          </cell>
          <cell r="K381">
            <v>7779.8705989029249</v>
          </cell>
          <cell r="L381">
            <v>0</v>
          </cell>
          <cell r="M381">
            <v>85147266</v>
          </cell>
          <cell r="N381">
            <v>79503357.492826179</v>
          </cell>
          <cell r="O381">
            <v>5643908.5071738269</v>
          </cell>
          <cell r="P381">
            <v>0</v>
          </cell>
          <cell r="Q381">
            <v>79503357.492826179</v>
          </cell>
          <cell r="R381">
            <v>0</v>
          </cell>
          <cell r="S381">
            <v>5643908.5071738269</v>
          </cell>
          <cell r="T381">
            <v>0</v>
          </cell>
          <cell r="U381">
            <v>189361528</v>
          </cell>
          <cell r="V381">
            <v>178221549.25618166</v>
          </cell>
          <cell r="W381">
            <v>11139978.743818322</v>
          </cell>
          <cell r="X381">
            <v>0</v>
          </cell>
          <cell r="Y381">
            <v>178221549.25618166</v>
          </cell>
          <cell r="Z381">
            <v>0</v>
          </cell>
          <cell r="AA381">
            <v>11139978.743818322</v>
          </cell>
          <cell r="AB381">
            <v>0</v>
          </cell>
          <cell r="AC381">
            <v>476681004</v>
          </cell>
          <cell r="AD381">
            <v>452559218.49755722</v>
          </cell>
          <cell r="AE381">
            <v>24121785.502442811</v>
          </cell>
          <cell r="AF381">
            <v>0</v>
          </cell>
          <cell r="AG381">
            <v>452559218.49755722</v>
          </cell>
          <cell r="AH381">
            <v>0</v>
          </cell>
          <cell r="AI381">
            <v>24121785.502442811</v>
          </cell>
          <cell r="AJ381">
            <v>0</v>
          </cell>
          <cell r="AK381">
            <v>727525991</v>
          </cell>
          <cell r="AL381">
            <v>690437261.22067058</v>
          </cell>
          <cell r="AM381">
            <v>37088729.779329471</v>
          </cell>
          <cell r="AN381">
            <v>0</v>
          </cell>
          <cell r="AO381">
            <v>690437261.22067058</v>
          </cell>
          <cell r="AP381">
            <v>0</v>
          </cell>
          <cell r="AQ381">
            <v>37088729.779329471</v>
          </cell>
          <cell r="AR381">
            <v>0</v>
          </cell>
          <cell r="AS381">
            <v>1009900147</v>
          </cell>
          <cell r="AT381">
            <v>956804403.12098598</v>
          </cell>
          <cell r="AU381">
            <v>53095743.879014179</v>
          </cell>
          <cell r="AV381">
            <v>0</v>
          </cell>
          <cell r="AW381">
            <v>956804403.12098598</v>
          </cell>
          <cell r="AX381">
            <v>0</v>
          </cell>
          <cell r="AY381">
            <v>53095743.879014179</v>
          </cell>
          <cell r="AZ381">
            <v>0</v>
          </cell>
          <cell r="BA381">
            <v>1235066531</v>
          </cell>
          <cell r="BB381">
            <v>1170918161.8041129</v>
          </cell>
          <cell r="BC381">
            <v>64148369.195886999</v>
          </cell>
          <cell r="BD381">
            <v>0</v>
          </cell>
          <cell r="BE381">
            <v>1170918161.8041129</v>
          </cell>
          <cell r="BF381">
            <v>0</v>
          </cell>
          <cell r="BG381">
            <v>64148369.195886999</v>
          </cell>
          <cell r="BH381">
            <v>0</v>
          </cell>
          <cell r="BI381">
            <v>1457275719</v>
          </cell>
          <cell r="BJ381">
            <v>1385690787.5423837</v>
          </cell>
          <cell r="BK381">
            <v>71584931.457616359</v>
          </cell>
          <cell r="BL381">
            <v>0</v>
          </cell>
          <cell r="BM381">
            <v>1385690787.5423837</v>
          </cell>
          <cell r="BN381">
            <v>0</v>
          </cell>
          <cell r="BO381">
            <v>71584931.457616359</v>
          </cell>
          <cell r="BP381">
            <v>0</v>
          </cell>
          <cell r="BQ381">
            <v>1622744072</v>
          </cell>
          <cell r="BR381">
            <v>1541896614.4527512</v>
          </cell>
          <cell r="BS381">
            <v>80847457.547248974</v>
          </cell>
          <cell r="BT381">
            <v>0</v>
          </cell>
          <cell r="BU381">
            <v>1541896614.4527512</v>
          </cell>
          <cell r="BV381">
            <v>0</v>
          </cell>
          <cell r="BW381">
            <v>80847457.547248974</v>
          </cell>
          <cell r="BX381">
            <v>0</v>
          </cell>
          <cell r="BY381">
            <v>1809341365</v>
          </cell>
          <cell r="BZ381">
            <v>1719947575.0152428</v>
          </cell>
          <cell r="CA381">
            <v>89393789.984757304</v>
          </cell>
          <cell r="CB381">
            <v>0</v>
          </cell>
          <cell r="CC381">
            <v>1719947575.0152428</v>
          </cell>
          <cell r="CD381">
            <v>0</v>
          </cell>
          <cell r="CE381">
            <v>89393789.984757304</v>
          </cell>
          <cell r="CF381">
            <v>0</v>
          </cell>
          <cell r="CG381">
            <v>2184116643</v>
          </cell>
          <cell r="CH381">
            <v>2082325365.1842821</v>
          </cell>
          <cell r="CI381">
            <v>101791277.815718</v>
          </cell>
          <cell r="CJ381">
            <v>0</v>
          </cell>
          <cell r="CK381">
            <v>2082325365.1842821</v>
          </cell>
          <cell r="CL381">
            <v>0</v>
          </cell>
          <cell r="CM381">
            <v>101791277.815718</v>
          </cell>
          <cell r="CO381" t="str">
            <v>no existe</v>
          </cell>
          <cell r="CP381">
            <v>690437261.22067058</v>
          </cell>
          <cell r="CQ381">
            <v>37088729.779329471</v>
          </cell>
          <cell r="CR381">
            <v>0</v>
          </cell>
          <cell r="CS381">
            <v>690437261.22067058</v>
          </cell>
          <cell r="CT381">
            <v>0</v>
          </cell>
          <cell r="CU381">
            <v>37088729.779329471</v>
          </cell>
          <cell r="CV381">
            <v>0</v>
          </cell>
        </row>
        <row r="382">
          <cell r="C382">
            <v>121220400101</v>
          </cell>
          <cell r="D382" t="str">
            <v>MATERIALES DE OFICINA</v>
          </cell>
          <cell r="E382">
            <v>1269.3075115440176</v>
          </cell>
          <cell r="F382">
            <v>0</v>
          </cell>
          <cell r="G382">
            <v>1269.3075115440176</v>
          </cell>
          <cell r="H382">
            <v>0</v>
          </cell>
          <cell r="I382">
            <v>0</v>
          </cell>
          <cell r="J382">
            <v>0</v>
          </cell>
          <cell r="K382">
            <v>1269.3075115440176</v>
          </cell>
          <cell r="M382">
            <v>1033367.9007696571</v>
          </cell>
          <cell r="N382">
            <v>0</v>
          </cell>
          <cell r="O382">
            <v>1033367.9007696571</v>
          </cell>
          <cell r="P382">
            <v>0</v>
          </cell>
          <cell r="Q382">
            <v>0</v>
          </cell>
          <cell r="R382">
            <v>0</v>
          </cell>
          <cell r="S382">
            <v>1033367.9007696571</v>
          </cell>
          <cell r="U382">
            <v>1932746.7458150152</v>
          </cell>
          <cell r="V382">
            <v>0</v>
          </cell>
          <cell r="W382">
            <v>1932746.7458150152</v>
          </cell>
          <cell r="X382">
            <v>0</v>
          </cell>
          <cell r="Y382">
            <v>0</v>
          </cell>
          <cell r="Z382">
            <v>0</v>
          </cell>
          <cell r="AA382">
            <v>1932746.7458150152</v>
          </cell>
          <cell r="AC382">
            <v>4165791.2176866946</v>
          </cell>
          <cell r="AD382">
            <v>0</v>
          </cell>
          <cell r="AE382">
            <v>4165791.2176866946</v>
          </cell>
          <cell r="AF382">
            <v>0</v>
          </cell>
          <cell r="AG382">
            <v>0</v>
          </cell>
          <cell r="AH382">
            <v>0</v>
          </cell>
          <cell r="AI382">
            <v>4165791.2176866946</v>
          </cell>
          <cell r="AK382">
            <v>7570507.7264996646</v>
          </cell>
          <cell r="AL382">
            <v>0</v>
          </cell>
          <cell r="AM382">
            <v>7570507.7264996646</v>
          </cell>
          <cell r="AN382">
            <v>0</v>
          </cell>
          <cell r="AO382">
            <v>0</v>
          </cell>
          <cell r="AP382">
            <v>0</v>
          </cell>
          <cell r="AQ382">
            <v>7570507.7264996646</v>
          </cell>
          <cell r="AS382">
            <v>8733562.607015809</v>
          </cell>
          <cell r="AT382">
            <v>0</v>
          </cell>
          <cell r="AU382">
            <v>8733562.607015809</v>
          </cell>
          <cell r="AV382">
            <v>0</v>
          </cell>
          <cell r="AW382">
            <v>0</v>
          </cell>
          <cell r="AX382">
            <v>0</v>
          </cell>
          <cell r="AY382">
            <v>8733562.607015809</v>
          </cell>
          <cell r="BA382">
            <v>10138963.728259107</v>
          </cell>
          <cell r="BB382">
            <v>0</v>
          </cell>
          <cell r="BC382">
            <v>10138963.728259107</v>
          </cell>
          <cell r="BD382">
            <v>0</v>
          </cell>
          <cell r="BE382">
            <v>0</v>
          </cell>
          <cell r="BF382">
            <v>0</v>
          </cell>
          <cell r="BG382">
            <v>10138963.728259107</v>
          </cell>
          <cell r="BI382">
            <v>12064390.75291129</v>
          </cell>
          <cell r="BJ382">
            <v>0</v>
          </cell>
          <cell r="BK382">
            <v>12064390.75291129</v>
          </cell>
          <cell r="BL382">
            <v>0</v>
          </cell>
          <cell r="BM382">
            <v>0</v>
          </cell>
          <cell r="BN382">
            <v>0</v>
          </cell>
          <cell r="BO382">
            <v>12064390.75291129</v>
          </cell>
          <cell r="BQ382">
            <v>14300422.847641388</v>
          </cell>
          <cell r="BR382">
            <v>0</v>
          </cell>
          <cell r="BS382">
            <v>14300422.847641388</v>
          </cell>
          <cell r="BT382">
            <v>0</v>
          </cell>
          <cell r="BU382">
            <v>0</v>
          </cell>
          <cell r="BV382">
            <v>0</v>
          </cell>
          <cell r="BW382">
            <v>14300422.847641388</v>
          </cell>
          <cell r="BY382">
            <v>14760498.306816684</v>
          </cell>
          <cell r="BZ382">
            <v>0</v>
          </cell>
          <cell r="CA382">
            <v>14760498.306816684</v>
          </cell>
          <cell r="CB382">
            <v>0</v>
          </cell>
          <cell r="CC382">
            <v>0</v>
          </cell>
          <cell r="CD382">
            <v>0</v>
          </cell>
          <cell r="CE382">
            <v>14760498.306816684</v>
          </cell>
          <cell r="CG382">
            <v>16498234.249005124</v>
          </cell>
          <cell r="CH382">
            <v>0</v>
          </cell>
          <cell r="CI382">
            <v>16498234.249005124</v>
          </cell>
          <cell r="CJ382">
            <v>0</v>
          </cell>
          <cell r="CK382">
            <v>0</v>
          </cell>
          <cell r="CL382">
            <v>0</v>
          </cell>
          <cell r="CM382">
            <v>16498234.249005124</v>
          </cell>
          <cell r="CO382">
            <v>7570507.7264996646</v>
          </cell>
          <cell r="CP382">
            <v>0</v>
          </cell>
          <cell r="CQ382">
            <v>7570507.7264996646</v>
          </cell>
          <cell r="CR382">
            <v>0</v>
          </cell>
          <cell r="CS382">
            <v>0</v>
          </cell>
          <cell r="CT382">
            <v>0</v>
          </cell>
          <cell r="CU382">
            <v>7570507.7264996646</v>
          </cell>
        </row>
        <row r="383">
          <cell r="C383">
            <v>121220400201</v>
          </cell>
          <cell r="D383" t="str">
            <v>MATERIALES DE ENSEÑANZA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U383">
            <v>45001.272673898435</v>
          </cell>
          <cell r="V383">
            <v>0</v>
          </cell>
          <cell r="W383">
            <v>45001.272673898435</v>
          </cell>
          <cell r="X383">
            <v>0</v>
          </cell>
          <cell r="Y383">
            <v>0</v>
          </cell>
          <cell r="Z383">
            <v>0</v>
          </cell>
          <cell r="AA383">
            <v>45001.272673898435</v>
          </cell>
          <cell r="AC383">
            <v>56947.156178912162</v>
          </cell>
          <cell r="AD383">
            <v>0</v>
          </cell>
          <cell r="AE383">
            <v>56947.156178912162</v>
          </cell>
          <cell r="AF383">
            <v>0</v>
          </cell>
          <cell r="AG383">
            <v>0</v>
          </cell>
          <cell r="AH383">
            <v>0</v>
          </cell>
          <cell r="AI383">
            <v>56947.156178912162</v>
          </cell>
          <cell r="AK383">
            <v>68085.37309583489</v>
          </cell>
          <cell r="AL383">
            <v>0</v>
          </cell>
          <cell r="AM383">
            <v>68085.37309583489</v>
          </cell>
          <cell r="AN383">
            <v>0</v>
          </cell>
          <cell r="AO383">
            <v>0</v>
          </cell>
          <cell r="AP383">
            <v>0</v>
          </cell>
          <cell r="AQ383">
            <v>68085.37309583489</v>
          </cell>
          <cell r="AS383">
            <v>73324.296724139131</v>
          </cell>
          <cell r="AT383">
            <v>0</v>
          </cell>
          <cell r="AU383">
            <v>73324.296724139131</v>
          </cell>
          <cell r="AV383">
            <v>0</v>
          </cell>
          <cell r="AW383">
            <v>0</v>
          </cell>
          <cell r="AX383">
            <v>0</v>
          </cell>
          <cell r="AY383">
            <v>73324.296724139131</v>
          </cell>
          <cell r="BA383">
            <v>75081.118311464859</v>
          </cell>
          <cell r="BB383">
            <v>0</v>
          </cell>
          <cell r="BC383">
            <v>75081.118311464859</v>
          </cell>
          <cell r="BD383">
            <v>0</v>
          </cell>
          <cell r="BE383">
            <v>0</v>
          </cell>
          <cell r="BF383">
            <v>0</v>
          </cell>
          <cell r="BG383">
            <v>75081.118311464859</v>
          </cell>
          <cell r="BI383">
            <v>75362.165450547342</v>
          </cell>
          <cell r="BJ383">
            <v>0</v>
          </cell>
          <cell r="BK383">
            <v>75362.165450547342</v>
          </cell>
          <cell r="BL383">
            <v>0</v>
          </cell>
          <cell r="BM383">
            <v>0</v>
          </cell>
          <cell r="BN383">
            <v>0</v>
          </cell>
          <cell r="BO383">
            <v>75362.165450547342</v>
          </cell>
          <cell r="BQ383">
            <v>76233.071034316832</v>
          </cell>
          <cell r="BR383">
            <v>0</v>
          </cell>
          <cell r="BS383">
            <v>76233.071034316832</v>
          </cell>
          <cell r="BT383">
            <v>0</v>
          </cell>
          <cell r="BU383">
            <v>0</v>
          </cell>
          <cell r="BV383">
            <v>0</v>
          </cell>
          <cell r="BW383">
            <v>76233.071034316832</v>
          </cell>
          <cell r="BY383">
            <v>75258.588518081218</v>
          </cell>
          <cell r="BZ383">
            <v>0</v>
          </cell>
          <cell r="CA383">
            <v>75258.588518081218</v>
          </cell>
          <cell r="CB383">
            <v>0</v>
          </cell>
          <cell r="CC383">
            <v>0</v>
          </cell>
          <cell r="CD383">
            <v>0</v>
          </cell>
          <cell r="CE383">
            <v>75258.588518081218</v>
          </cell>
          <cell r="CG383">
            <v>216018.03460717259</v>
          </cell>
          <cell r="CH383">
            <v>0</v>
          </cell>
          <cell r="CI383">
            <v>216018.03460717259</v>
          </cell>
          <cell r="CJ383">
            <v>0</v>
          </cell>
          <cell r="CK383">
            <v>0</v>
          </cell>
          <cell r="CL383">
            <v>0</v>
          </cell>
          <cell r="CM383">
            <v>216018.03460717259</v>
          </cell>
          <cell r="CO383">
            <v>68085.37309583489</v>
          </cell>
          <cell r="CP383">
            <v>0</v>
          </cell>
          <cell r="CQ383">
            <v>68085.37309583489</v>
          </cell>
          <cell r="CR383">
            <v>0</v>
          </cell>
          <cell r="CS383">
            <v>0</v>
          </cell>
          <cell r="CT383">
            <v>0</v>
          </cell>
          <cell r="CU383">
            <v>68085.37309583489</v>
          </cell>
        </row>
        <row r="384">
          <cell r="C384">
            <v>121220400301</v>
          </cell>
          <cell r="D384" t="str">
            <v>PRODUCTOS QUIMICOS</v>
          </cell>
          <cell r="E384">
            <v>6649.2792016519006</v>
          </cell>
          <cell r="F384">
            <v>6649.2792016519006</v>
          </cell>
          <cell r="G384">
            <v>0</v>
          </cell>
          <cell r="H384">
            <v>0</v>
          </cell>
          <cell r="I384">
            <v>6649.2792016519006</v>
          </cell>
          <cell r="J384">
            <v>0</v>
          </cell>
          <cell r="K384">
            <v>0</v>
          </cell>
          <cell r="M384">
            <v>8196366.5502302153</v>
          </cell>
          <cell r="N384">
            <v>8196366.5502302153</v>
          </cell>
          <cell r="O384">
            <v>0</v>
          </cell>
          <cell r="P384">
            <v>0</v>
          </cell>
          <cell r="Q384">
            <v>8196366.5502302153</v>
          </cell>
          <cell r="R384">
            <v>0</v>
          </cell>
          <cell r="S384">
            <v>0</v>
          </cell>
          <cell r="U384">
            <v>12555601.160346769</v>
          </cell>
          <cell r="V384">
            <v>12555601.160346769</v>
          </cell>
          <cell r="W384">
            <v>0</v>
          </cell>
          <cell r="X384">
            <v>0</v>
          </cell>
          <cell r="Y384">
            <v>12555601.160346769</v>
          </cell>
          <cell r="Z384">
            <v>0</v>
          </cell>
          <cell r="AA384">
            <v>0</v>
          </cell>
          <cell r="AC384">
            <v>27193011.983043872</v>
          </cell>
          <cell r="AD384">
            <v>27193011.983043872</v>
          </cell>
          <cell r="AE384">
            <v>0</v>
          </cell>
          <cell r="AF384">
            <v>0</v>
          </cell>
          <cell r="AG384">
            <v>27193011.983043872</v>
          </cell>
          <cell r="AH384">
            <v>0</v>
          </cell>
          <cell r="AI384">
            <v>0</v>
          </cell>
          <cell r="AK384">
            <v>61045110.081281595</v>
          </cell>
          <cell r="AL384">
            <v>61045110.081281595</v>
          </cell>
          <cell r="AM384">
            <v>0</v>
          </cell>
          <cell r="AN384">
            <v>0</v>
          </cell>
          <cell r="AO384">
            <v>61045110.081281595</v>
          </cell>
          <cell r="AP384">
            <v>0</v>
          </cell>
          <cell r="AQ384">
            <v>0</v>
          </cell>
          <cell r="AS384">
            <v>83365981.645119056</v>
          </cell>
          <cell r="AT384">
            <v>83365981.645119056</v>
          </cell>
          <cell r="AU384">
            <v>0</v>
          </cell>
          <cell r="AV384">
            <v>0</v>
          </cell>
          <cell r="AW384">
            <v>83365981.645119056</v>
          </cell>
          <cell r="AX384">
            <v>0</v>
          </cell>
          <cell r="AY384">
            <v>0</v>
          </cell>
          <cell r="BA384">
            <v>117982865.56322467</v>
          </cell>
          <cell r="BB384">
            <v>117982865.56322467</v>
          </cell>
          <cell r="BC384">
            <v>0</v>
          </cell>
          <cell r="BD384">
            <v>0</v>
          </cell>
          <cell r="BE384">
            <v>117982865.56322467</v>
          </cell>
          <cell r="BF384">
            <v>0</v>
          </cell>
          <cell r="BG384">
            <v>0</v>
          </cell>
          <cell r="BI384">
            <v>136618010.85913414</v>
          </cell>
          <cell r="BJ384">
            <v>136618010.85913414</v>
          </cell>
          <cell r="BK384">
            <v>0</v>
          </cell>
          <cell r="BL384">
            <v>0</v>
          </cell>
          <cell r="BM384">
            <v>136618010.85913414</v>
          </cell>
          <cell r="BN384">
            <v>0</v>
          </cell>
          <cell r="BO384">
            <v>0</v>
          </cell>
          <cell r="BQ384">
            <v>150675887.67544428</v>
          </cell>
          <cell r="BR384">
            <v>150675887.67544428</v>
          </cell>
          <cell r="BS384">
            <v>0</v>
          </cell>
          <cell r="BT384">
            <v>0</v>
          </cell>
          <cell r="BU384">
            <v>150675887.67544428</v>
          </cell>
          <cell r="BV384">
            <v>0</v>
          </cell>
          <cell r="BW384">
            <v>0</v>
          </cell>
          <cell r="BY384">
            <v>159169628.8395344</v>
          </cell>
          <cell r="BZ384">
            <v>159169628.8395344</v>
          </cell>
          <cell r="CA384">
            <v>0</v>
          </cell>
          <cell r="CB384">
            <v>0</v>
          </cell>
          <cell r="CC384">
            <v>159169628.8395344</v>
          </cell>
          <cell r="CD384">
            <v>0</v>
          </cell>
          <cell r="CE384">
            <v>0</v>
          </cell>
          <cell r="CG384">
            <v>202249926.83903116</v>
          </cell>
          <cell r="CH384">
            <v>202249926.83903116</v>
          </cell>
          <cell r="CI384">
            <v>0</v>
          </cell>
          <cell r="CJ384">
            <v>0</v>
          </cell>
          <cell r="CK384">
            <v>202249926.83903116</v>
          </cell>
          <cell r="CL384">
            <v>0</v>
          </cell>
          <cell r="CM384">
            <v>0</v>
          </cell>
          <cell r="CO384">
            <v>61045110.081281595</v>
          </cell>
          <cell r="CP384">
            <v>61045110.081281595</v>
          </cell>
          <cell r="CQ384">
            <v>0</v>
          </cell>
          <cell r="CR384">
            <v>0</v>
          </cell>
          <cell r="CS384">
            <v>61045110.081281595</v>
          </cell>
          <cell r="CT384">
            <v>0</v>
          </cell>
          <cell r="CU384">
            <v>0</v>
          </cell>
        </row>
        <row r="385">
          <cell r="C385">
            <v>121220400401</v>
          </cell>
          <cell r="D385" t="str">
            <v>PRODUCTOS FARMACEUTICOS</v>
          </cell>
          <cell r="E385">
            <v>48226.363676528155</v>
          </cell>
          <cell r="F385">
            <v>48226.363676528155</v>
          </cell>
          <cell r="G385">
            <v>0</v>
          </cell>
          <cell r="H385">
            <v>0</v>
          </cell>
          <cell r="I385">
            <v>48226.363676528155</v>
          </cell>
          <cell r="J385">
            <v>0</v>
          </cell>
          <cell r="K385">
            <v>0</v>
          </cell>
          <cell r="M385">
            <v>37668572.326161057</v>
          </cell>
          <cell r="N385">
            <v>37668572.326161057</v>
          </cell>
          <cell r="O385">
            <v>0</v>
          </cell>
          <cell r="P385">
            <v>0</v>
          </cell>
          <cell r="Q385">
            <v>37668572.326161057</v>
          </cell>
          <cell r="R385">
            <v>0</v>
          </cell>
          <cell r="S385">
            <v>0</v>
          </cell>
          <cell r="U385">
            <v>92495017.487913325</v>
          </cell>
          <cell r="V385">
            <v>92495017.487913325</v>
          </cell>
          <cell r="W385">
            <v>0</v>
          </cell>
          <cell r="X385">
            <v>0</v>
          </cell>
          <cell r="Y385">
            <v>92495017.487913325</v>
          </cell>
          <cell r="Z385">
            <v>0</v>
          </cell>
          <cell r="AA385">
            <v>0</v>
          </cell>
          <cell r="AC385">
            <v>220155389.49252063</v>
          </cell>
          <cell r="AD385">
            <v>220155389.49252063</v>
          </cell>
          <cell r="AE385">
            <v>0</v>
          </cell>
          <cell r="AF385">
            <v>0</v>
          </cell>
          <cell r="AG385">
            <v>220155389.49252063</v>
          </cell>
          <cell r="AH385">
            <v>0</v>
          </cell>
          <cell r="AI385">
            <v>0</v>
          </cell>
          <cell r="AK385">
            <v>318344785.40510005</v>
          </cell>
          <cell r="AL385">
            <v>318344785.40510005</v>
          </cell>
          <cell r="AM385">
            <v>0</v>
          </cell>
          <cell r="AN385">
            <v>0</v>
          </cell>
          <cell r="AO385">
            <v>318344785.40510005</v>
          </cell>
          <cell r="AP385">
            <v>0</v>
          </cell>
          <cell r="AQ385">
            <v>0</v>
          </cell>
          <cell r="AS385">
            <v>439483269.92190564</v>
          </cell>
          <cell r="AT385">
            <v>439483269.92190564</v>
          </cell>
          <cell r="AU385">
            <v>0</v>
          </cell>
          <cell r="AV385">
            <v>0</v>
          </cell>
          <cell r="AW385">
            <v>439483269.92190564</v>
          </cell>
          <cell r="AX385">
            <v>0</v>
          </cell>
          <cell r="AY385">
            <v>0</v>
          </cell>
          <cell r="BA385">
            <v>514246638.44512671</v>
          </cell>
          <cell r="BB385">
            <v>514246638.44512671</v>
          </cell>
          <cell r="BC385">
            <v>0</v>
          </cell>
          <cell r="BD385">
            <v>0</v>
          </cell>
          <cell r="BE385">
            <v>514246638.44512671</v>
          </cell>
          <cell r="BF385">
            <v>0</v>
          </cell>
          <cell r="BG385">
            <v>0</v>
          </cell>
          <cell r="BI385">
            <v>600426884.04231668</v>
          </cell>
          <cell r="BJ385">
            <v>600426884.04231668</v>
          </cell>
          <cell r="BK385">
            <v>0</v>
          </cell>
          <cell r="BL385">
            <v>0</v>
          </cell>
          <cell r="BM385">
            <v>600426884.04231668</v>
          </cell>
          <cell r="BN385">
            <v>0</v>
          </cell>
          <cell r="BO385">
            <v>0</v>
          </cell>
          <cell r="BQ385">
            <v>662341832.42145681</v>
          </cell>
          <cell r="BR385">
            <v>662341832.42145681</v>
          </cell>
          <cell r="BS385">
            <v>0</v>
          </cell>
          <cell r="BT385">
            <v>0</v>
          </cell>
          <cell r="BU385">
            <v>662341832.42145681</v>
          </cell>
          <cell r="BV385">
            <v>0</v>
          </cell>
          <cell r="BW385">
            <v>0</v>
          </cell>
          <cell r="BY385">
            <v>750437412.21511972</v>
          </cell>
          <cell r="BZ385">
            <v>750437412.21511972</v>
          </cell>
          <cell r="CA385">
            <v>0</v>
          </cell>
          <cell r="CB385">
            <v>0</v>
          </cell>
          <cell r="CC385">
            <v>750437412.21511972</v>
          </cell>
          <cell r="CD385">
            <v>0</v>
          </cell>
          <cell r="CE385">
            <v>0</v>
          </cell>
          <cell r="CG385">
            <v>868484872.53127587</v>
          </cell>
          <cell r="CH385">
            <v>868484872.53127587</v>
          </cell>
          <cell r="CI385">
            <v>0</v>
          </cell>
          <cell r="CJ385">
            <v>0</v>
          </cell>
          <cell r="CK385">
            <v>868484872.53127587</v>
          </cell>
          <cell r="CL385">
            <v>0</v>
          </cell>
          <cell r="CM385">
            <v>0</v>
          </cell>
          <cell r="CO385">
            <v>318344785.40510005</v>
          </cell>
          <cell r="CP385">
            <v>318344785.40510005</v>
          </cell>
          <cell r="CQ385">
            <v>0</v>
          </cell>
          <cell r="CR385">
            <v>0</v>
          </cell>
          <cell r="CS385">
            <v>318344785.40510005</v>
          </cell>
          <cell r="CT385">
            <v>0</v>
          </cell>
          <cell r="CU385">
            <v>0</v>
          </cell>
        </row>
        <row r="386">
          <cell r="C386">
            <v>121220400501</v>
          </cell>
          <cell r="D386" t="str">
            <v>MATERIALES Y UTILES QUIRURGICOS</v>
          </cell>
          <cell r="E386">
            <v>17350.532896217741</v>
          </cell>
          <cell r="F386">
            <v>17350.532896217741</v>
          </cell>
          <cell r="G386">
            <v>0</v>
          </cell>
          <cell r="H386">
            <v>0</v>
          </cell>
          <cell r="I386">
            <v>17350.532896217741</v>
          </cell>
          <cell r="J386">
            <v>0</v>
          </cell>
          <cell r="K386">
            <v>0</v>
          </cell>
          <cell r="M386">
            <v>16007726.642012959</v>
          </cell>
          <cell r="N386">
            <v>16007726.642012959</v>
          </cell>
          <cell r="O386">
            <v>0</v>
          </cell>
          <cell r="P386">
            <v>0</v>
          </cell>
          <cell r="Q386">
            <v>16007726.642012959</v>
          </cell>
          <cell r="R386">
            <v>0</v>
          </cell>
          <cell r="S386">
            <v>0</v>
          </cell>
          <cell r="U386">
            <v>47578700.293027401</v>
          </cell>
          <cell r="V386">
            <v>47578700.293027401</v>
          </cell>
          <cell r="W386">
            <v>0</v>
          </cell>
          <cell r="X386">
            <v>0</v>
          </cell>
          <cell r="Y386">
            <v>47578700.293027401</v>
          </cell>
          <cell r="Z386">
            <v>0</v>
          </cell>
          <cell r="AA386">
            <v>0</v>
          </cell>
          <cell r="AC386">
            <v>143518767.86929503</v>
          </cell>
          <cell r="AD386">
            <v>143518767.86929503</v>
          </cell>
          <cell r="AE386">
            <v>0</v>
          </cell>
          <cell r="AF386">
            <v>0</v>
          </cell>
          <cell r="AG386">
            <v>143518767.86929503</v>
          </cell>
          <cell r="AH386">
            <v>0</v>
          </cell>
          <cell r="AI386">
            <v>0</v>
          </cell>
          <cell r="AK386">
            <v>206260414.77050778</v>
          </cell>
          <cell r="AL386">
            <v>206260414.77050778</v>
          </cell>
          <cell r="AM386">
            <v>0</v>
          </cell>
          <cell r="AN386">
            <v>0</v>
          </cell>
          <cell r="AO386">
            <v>206260414.77050778</v>
          </cell>
          <cell r="AP386">
            <v>0</v>
          </cell>
          <cell r="AQ386">
            <v>0</v>
          </cell>
          <cell r="AS386">
            <v>261406314.4459779</v>
          </cell>
          <cell r="AT386">
            <v>261406314.4459779</v>
          </cell>
          <cell r="AU386">
            <v>0</v>
          </cell>
          <cell r="AV386">
            <v>0</v>
          </cell>
          <cell r="AW386">
            <v>261406314.4459779</v>
          </cell>
          <cell r="AX386">
            <v>0</v>
          </cell>
          <cell r="AY386">
            <v>0</v>
          </cell>
          <cell r="BA386">
            <v>310683128.02688718</v>
          </cell>
          <cell r="BB386">
            <v>310683128.02688718</v>
          </cell>
          <cell r="BC386">
            <v>0</v>
          </cell>
          <cell r="BD386">
            <v>0</v>
          </cell>
          <cell r="BE386">
            <v>310683128.02688718</v>
          </cell>
          <cell r="BF386">
            <v>0</v>
          </cell>
          <cell r="BG386">
            <v>0</v>
          </cell>
          <cell r="BI386">
            <v>371772203.93811429</v>
          </cell>
          <cell r="BJ386">
            <v>371772203.93811429</v>
          </cell>
          <cell r="BK386">
            <v>0</v>
          </cell>
          <cell r="BL386">
            <v>0</v>
          </cell>
          <cell r="BM386">
            <v>371772203.93811429</v>
          </cell>
          <cell r="BN386">
            <v>0</v>
          </cell>
          <cell r="BO386">
            <v>0</v>
          </cell>
          <cell r="BQ386">
            <v>408351653.61545765</v>
          </cell>
          <cell r="BR386">
            <v>408351653.61545765</v>
          </cell>
          <cell r="BS386">
            <v>0</v>
          </cell>
          <cell r="BT386">
            <v>0</v>
          </cell>
          <cell r="BU386">
            <v>408351653.61545765</v>
          </cell>
          <cell r="BV386">
            <v>0</v>
          </cell>
          <cell r="BW386">
            <v>0</v>
          </cell>
          <cell r="BY386">
            <v>449019123.10473698</v>
          </cell>
          <cell r="BZ386">
            <v>449019123.10473698</v>
          </cell>
          <cell r="CA386">
            <v>0</v>
          </cell>
          <cell r="CB386">
            <v>0</v>
          </cell>
          <cell r="CC386">
            <v>449019123.10473698</v>
          </cell>
          <cell r="CD386">
            <v>0</v>
          </cell>
          <cell r="CE386">
            <v>0</v>
          </cell>
          <cell r="CG386">
            <v>561732809.84955347</v>
          </cell>
          <cell r="CH386">
            <v>561732809.84955347</v>
          </cell>
          <cell r="CI386">
            <v>0</v>
          </cell>
          <cell r="CJ386">
            <v>0</v>
          </cell>
          <cell r="CK386">
            <v>561732809.84955347</v>
          </cell>
          <cell r="CL386">
            <v>0</v>
          </cell>
          <cell r="CM386">
            <v>0</v>
          </cell>
          <cell r="CO386">
            <v>206260414.77050778</v>
          </cell>
          <cell r="CP386">
            <v>206260414.77050778</v>
          </cell>
          <cell r="CQ386">
            <v>0</v>
          </cell>
          <cell r="CR386">
            <v>0</v>
          </cell>
          <cell r="CS386">
            <v>206260414.77050778</v>
          </cell>
          <cell r="CT386">
            <v>0</v>
          </cell>
          <cell r="CU386">
            <v>0</v>
          </cell>
        </row>
        <row r="387">
          <cell r="C387">
            <v>121220400701</v>
          </cell>
          <cell r="D387" t="str">
            <v>MATERIALES Y UTILES DE ASEO</v>
          </cell>
          <cell r="E387">
            <v>5776.2070624278149</v>
          </cell>
          <cell r="F387">
            <v>0</v>
          </cell>
          <cell r="G387">
            <v>5776.2070624278149</v>
          </cell>
          <cell r="H387">
            <v>0</v>
          </cell>
          <cell r="I387">
            <v>0</v>
          </cell>
          <cell r="J387">
            <v>0</v>
          </cell>
          <cell r="K387">
            <v>5776.2070624278149</v>
          </cell>
          <cell r="M387">
            <v>2486427.249989918</v>
          </cell>
          <cell r="N387">
            <v>0</v>
          </cell>
          <cell r="O387">
            <v>2486427.249989918</v>
          </cell>
          <cell r="P387">
            <v>0</v>
          </cell>
          <cell r="Q387">
            <v>0</v>
          </cell>
          <cell r="R387">
            <v>0</v>
          </cell>
          <cell r="S387">
            <v>2486427.249989918</v>
          </cell>
          <cell r="U387">
            <v>4692105.0619730316</v>
          </cell>
          <cell r="V387">
            <v>0</v>
          </cell>
          <cell r="W387">
            <v>4692105.0619730316</v>
          </cell>
          <cell r="X387">
            <v>0</v>
          </cell>
          <cell r="Y387">
            <v>0</v>
          </cell>
          <cell r="Z387">
            <v>0</v>
          </cell>
          <cell r="AA387">
            <v>4692105.0619730316</v>
          </cell>
          <cell r="AC387">
            <v>8305701.7811855832</v>
          </cell>
          <cell r="AD387">
            <v>0</v>
          </cell>
          <cell r="AE387">
            <v>8305701.7811855832</v>
          </cell>
          <cell r="AF387">
            <v>0</v>
          </cell>
          <cell r="AG387">
            <v>0</v>
          </cell>
          <cell r="AH387">
            <v>0</v>
          </cell>
          <cell r="AI387">
            <v>8305701.7811855832</v>
          </cell>
          <cell r="AK387">
            <v>12282942.200625986</v>
          </cell>
          <cell r="AL387">
            <v>0</v>
          </cell>
          <cell r="AM387">
            <v>12282942.200625986</v>
          </cell>
          <cell r="AN387">
            <v>0</v>
          </cell>
          <cell r="AO387">
            <v>0</v>
          </cell>
          <cell r="AP387">
            <v>0</v>
          </cell>
          <cell r="AQ387">
            <v>12282942.200625986</v>
          </cell>
          <cell r="AS387">
            <v>14411356.546733109</v>
          </cell>
          <cell r="AT387">
            <v>0</v>
          </cell>
          <cell r="AU387">
            <v>14411356.546733109</v>
          </cell>
          <cell r="AV387">
            <v>0</v>
          </cell>
          <cell r="AW387">
            <v>0</v>
          </cell>
          <cell r="AX387">
            <v>0</v>
          </cell>
          <cell r="AY387">
            <v>14411356.546733109</v>
          </cell>
          <cell r="BA387">
            <v>17173964.104594234</v>
          </cell>
          <cell r="BB387">
            <v>0</v>
          </cell>
          <cell r="BC387">
            <v>17173964.104594234</v>
          </cell>
          <cell r="BD387">
            <v>0</v>
          </cell>
          <cell r="BE387">
            <v>0</v>
          </cell>
          <cell r="BF387">
            <v>0</v>
          </cell>
          <cell r="BG387">
            <v>17173964.104594234</v>
          </cell>
          <cell r="BI387">
            <v>19347146.012938961</v>
          </cell>
          <cell r="BJ387">
            <v>0</v>
          </cell>
          <cell r="BK387">
            <v>19347146.012938961</v>
          </cell>
          <cell r="BL387">
            <v>0</v>
          </cell>
          <cell r="BM387">
            <v>0</v>
          </cell>
          <cell r="BN387">
            <v>0</v>
          </cell>
          <cell r="BO387">
            <v>19347146.012938961</v>
          </cell>
          <cell r="BQ387">
            <v>21183630.726509966</v>
          </cell>
          <cell r="BR387">
            <v>0</v>
          </cell>
          <cell r="BS387">
            <v>21183630.726509966</v>
          </cell>
          <cell r="BT387">
            <v>0</v>
          </cell>
          <cell r="BU387">
            <v>0</v>
          </cell>
          <cell r="BV387">
            <v>0</v>
          </cell>
          <cell r="BW387">
            <v>21183630.726509966</v>
          </cell>
          <cell r="BY387">
            <v>24736582.60554399</v>
          </cell>
          <cell r="BZ387">
            <v>0</v>
          </cell>
          <cell r="CA387">
            <v>24736582.60554399</v>
          </cell>
          <cell r="CB387">
            <v>0</v>
          </cell>
          <cell r="CC387">
            <v>0</v>
          </cell>
          <cell r="CD387">
            <v>0</v>
          </cell>
          <cell r="CE387">
            <v>24736582.60554399</v>
          </cell>
          <cell r="CG387">
            <v>28455178.92350293</v>
          </cell>
          <cell r="CH387">
            <v>0</v>
          </cell>
          <cell r="CI387">
            <v>28455178.92350293</v>
          </cell>
          <cell r="CJ387">
            <v>0</v>
          </cell>
          <cell r="CK387">
            <v>0</v>
          </cell>
          <cell r="CL387">
            <v>0</v>
          </cell>
          <cell r="CM387">
            <v>28455178.92350293</v>
          </cell>
          <cell r="CO387">
            <v>12282942.200625986</v>
          </cell>
          <cell r="CP387">
            <v>0</v>
          </cell>
          <cell r="CQ387">
            <v>12282942.200625986</v>
          </cell>
          <cell r="CR387">
            <v>0</v>
          </cell>
          <cell r="CS387">
            <v>0</v>
          </cell>
          <cell r="CT387">
            <v>0</v>
          </cell>
          <cell r="CU387">
            <v>12282942.200625986</v>
          </cell>
        </row>
        <row r="388">
          <cell r="C388">
            <v>121220400801</v>
          </cell>
          <cell r="D388" t="str">
            <v>MENAJE P/ OFICINA, CASINO Y OTROS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5930.2175771809216</v>
          </cell>
          <cell r="AD388">
            <v>0</v>
          </cell>
          <cell r="AE388">
            <v>5930.2175771809216</v>
          </cell>
          <cell r="AF388">
            <v>0</v>
          </cell>
          <cell r="AG388">
            <v>0</v>
          </cell>
          <cell r="AH388">
            <v>0</v>
          </cell>
          <cell r="AI388">
            <v>5930.2175771809216</v>
          </cell>
          <cell r="AK388">
            <v>10717.245264483965</v>
          </cell>
          <cell r="AL388">
            <v>0</v>
          </cell>
          <cell r="AM388">
            <v>10717.245264483965</v>
          </cell>
          <cell r="AN388">
            <v>0</v>
          </cell>
          <cell r="AO388">
            <v>0</v>
          </cell>
          <cell r="AP388">
            <v>0</v>
          </cell>
          <cell r="AQ388">
            <v>10717.245264483965</v>
          </cell>
          <cell r="AS388">
            <v>180579.46692764893</v>
          </cell>
          <cell r="AT388">
            <v>0</v>
          </cell>
          <cell r="AU388">
            <v>180579.46692764893</v>
          </cell>
          <cell r="AV388">
            <v>0</v>
          </cell>
          <cell r="AW388">
            <v>0</v>
          </cell>
          <cell r="AX388">
            <v>0</v>
          </cell>
          <cell r="AY388">
            <v>180579.46692764893</v>
          </cell>
          <cell r="BA388">
            <v>210017.89764600032</v>
          </cell>
          <cell r="BB388">
            <v>0</v>
          </cell>
          <cell r="BC388">
            <v>210017.89764600032</v>
          </cell>
          <cell r="BD388">
            <v>0</v>
          </cell>
          <cell r="BE388">
            <v>0</v>
          </cell>
          <cell r="BF388">
            <v>0</v>
          </cell>
          <cell r="BG388">
            <v>210017.89764600032</v>
          </cell>
          <cell r="BI388">
            <v>249720.50836306449</v>
          </cell>
          <cell r="BJ388">
            <v>0</v>
          </cell>
          <cell r="BK388">
            <v>249720.50836306449</v>
          </cell>
          <cell r="BL388">
            <v>0</v>
          </cell>
          <cell r="BM388">
            <v>0</v>
          </cell>
          <cell r="BN388">
            <v>0</v>
          </cell>
          <cell r="BO388">
            <v>249720.50836306449</v>
          </cell>
          <cell r="BQ388">
            <v>259666.28826161864</v>
          </cell>
          <cell r="BR388">
            <v>0</v>
          </cell>
          <cell r="BS388">
            <v>259666.28826161864</v>
          </cell>
          <cell r="BT388">
            <v>0</v>
          </cell>
          <cell r="BU388">
            <v>0</v>
          </cell>
          <cell r="BV388">
            <v>0</v>
          </cell>
          <cell r="BW388">
            <v>259666.28826161864</v>
          </cell>
          <cell r="BY388">
            <v>256346.99055350403</v>
          </cell>
          <cell r="BZ388">
            <v>0</v>
          </cell>
          <cell r="CA388">
            <v>256346.99055350403</v>
          </cell>
          <cell r="CB388">
            <v>0</v>
          </cell>
          <cell r="CC388">
            <v>0</v>
          </cell>
          <cell r="CD388">
            <v>0</v>
          </cell>
          <cell r="CE388">
            <v>256346.99055350403</v>
          </cell>
          <cell r="CG388">
            <v>275257.85101574304</v>
          </cell>
          <cell r="CH388">
            <v>0</v>
          </cell>
          <cell r="CI388">
            <v>275257.85101574304</v>
          </cell>
          <cell r="CJ388">
            <v>0</v>
          </cell>
          <cell r="CK388">
            <v>0</v>
          </cell>
          <cell r="CL388">
            <v>0</v>
          </cell>
          <cell r="CM388">
            <v>275257.85101574304</v>
          </cell>
          <cell r="CO388">
            <v>10717.245264483965</v>
          </cell>
          <cell r="CP388">
            <v>0</v>
          </cell>
          <cell r="CQ388">
            <v>10717.245264483965</v>
          </cell>
          <cell r="CR388">
            <v>0</v>
          </cell>
          <cell r="CS388">
            <v>0</v>
          </cell>
          <cell r="CT388">
            <v>0</v>
          </cell>
          <cell r="CU388">
            <v>10717.245264483965</v>
          </cell>
        </row>
        <row r="389">
          <cell r="C389">
            <v>121220400901</v>
          </cell>
          <cell r="D389" t="str">
            <v>INSUMOS REPTOS Y ACCES COMPUT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767314.33935555536</v>
          </cell>
          <cell r="N389">
            <v>0</v>
          </cell>
          <cell r="O389">
            <v>767314.33935555536</v>
          </cell>
          <cell r="P389">
            <v>0</v>
          </cell>
          <cell r="Q389">
            <v>0</v>
          </cell>
          <cell r="R389">
            <v>0</v>
          </cell>
          <cell r="S389">
            <v>767314.33935555536</v>
          </cell>
          <cell r="U389">
            <v>2660130.6544175488</v>
          </cell>
          <cell r="V389">
            <v>0</v>
          </cell>
          <cell r="W389">
            <v>2660130.6544175488</v>
          </cell>
          <cell r="X389">
            <v>0</v>
          </cell>
          <cell r="Y389">
            <v>0</v>
          </cell>
          <cell r="Z389">
            <v>0</v>
          </cell>
          <cell r="AA389">
            <v>2660130.6544175488</v>
          </cell>
          <cell r="AC389">
            <v>7985511.6249338873</v>
          </cell>
          <cell r="AD389">
            <v>0</v>
          </cell>
          <cell r="AE389">
            <v>7985511.6249338873</v>
          </cell>
          <cell r="AF389">
            <v>0</v>
          </cell>
          <cell r="AG389">
            <v>0</v>
          </cell>
          <cell r="AH389">
            <v>0</v>
          </cell>
          <cell r="AI389">
            <v>7985511.6249338873</v>
          </cell>
          <cell r="AK389">
            <v>11644008.117140045</v>
          </cell>
          <cell r="AL389">
            <v>0</v>
          </cell>
          <cell r="AM389">
            <v>11644008.117140045</v>
          </cell>
          <cell r="AN389">
            <v>0</v>
          </cell>
          <cell r="AO389">
            <v>0</v>
          </cell>
          <cell r="AP389">
            <v>0</v>
          </cell>
          <cell r="AQ389">
            <v>11644008.117140045</v>
          </cell>
          <cell r="AS389">
            <v>13647893.195571551</v>
          </cell>
          <cell r="AT389">
            <v>0</v>
          </cell>
          <cell r="AU389">
            <v>13647893.195571551</v>
          </cell>
          <cell r="AV389">
            <v>0</v>
          </cell>
          <cell r="AW389">
            <v>0</v>
          </cell>
          <cell r="AX389">
            <v>0</v>
          </cell>
          <cell r="AY389">
            <v>13647893.195571551</v>
          </cell>
          <cell r="BA389">
            <v>17740631.259976517</v>
          </cell>
          <cell r="BB389">
            <v>0</v>
          </cell>
          <cell r="BC389">
            <v>17740631.259976517</v>
          </cell>
          <cell r="BD389">
            <v>0</v>
          </cell>
          <cell r="BE389">
            <v>0</v>
          </cell>
          <cell r="BF389">
            <v>0</v>
          </cell>
          <cell r="BG389">
            <v>17740631.259976517</v>
          </cell>
          <cell r="BI389">
            <v>19108563.135051873</v>
          </cell>
          <cell r="BJ389">
            <v>0</v>
          </cell>
          <cell r="BK389">
            <v>19108563.135051873</v>
          </cell>
          <cell r="BL389">
            <v>0</v>
          </cell>
          <cell r="BM389">
            <v>0</v>
          </cell>
          <cell r="BN389">
            <v>0</v>
          </cell>
          <cell r="BO389">
            <v>19108563.135051873</v>
          </cell>
          <cell r="BQ389">
            <v>21030200.763266452</v>
          </cell>
          <cell r="BR389">
            <v>0</v>
          </cell>
          <cell r="BS389">
            <v>21030200.763266452</v>
          </cell>
          <cell r="BT389">
            <v>0</v>
          </cell>
          <cell r="BU389">
            <v>0</v>
          </cell>
          <cell r="BV389">
            <v>0</v>
          </cell>
          <cell r="BW389">
            <v>21030200.763266452</v>
          </cell>
          <cell r="BY389">
            <v>23557880.063683867</v>
          </cell>
          <cell r="BZ389">
            <v>0</v>
          </cell>
          <cell r="CA389">
            <v>23557880.063683867</v>
          </cell>
          <cell r="CB389">
            <v>0</v>
          </cell>
          <cell r="CC389">
            <v>0</v>
          </cell>
          <cell r="CD389">
            <v>0</v>
          </cell>
          <cell r="CE389">
            <v>23557880.063683867</v>
          </cell>
          <cell r="CG389">
            <v>27459780.846650049</v>
          </cell>
          <cell r="CH389">
            <v>0</v>
          </cell>
          <cell r="CI389">
            <v>27459780.846650049</v>
          </cell>
          <cell r="CJ389">
            <v>0</v>
          </cell>
          <cell r="CK389">
            <v>0</v>
          </cell>
          <cell r="CL389">
            <v>0</v>
          </cell>
          <cell r="CM389">
            <v>27459780.846650049</v>
          </cell>
          <cell r="CO389">
            <v>11644008.117140045</v>
          </cell>
          <cell r="CP389">
            <v>0</v>
          </cell>
          <cell r="CQ389">
            <v>11644008.117140045</v>
          </cell>
          <cell r="CR389">
            <v>0</v>
          </cell>
          <cell r="CS389">
            <v>0</v>
          </cell>
          <cell r="CT389">
            <v>0</v>
          </cell>
          <cell r="CU389">
            <v>11644008.117140045</v>
          </cell>
        </row>
        <row r="390">
          <cell r="C390">
            <v>121220401001</v>
          </cell>
          <cell r="D390" t="str">
            <v>MAT P/MANT Y REP DE INMUEBLE</v>
          </cell>
          <cell r="E390">
            <v>41.256658783572284</v>
          </cell>
          <cell r="F390">
            <v>0</v>
          </cell>
          <cell r="G390">
            <v>41.256658783572284</v>
          </cell>
          <cell r="H390">
            <v>0</v>
          </cell>
          <cell r="I390">
            <v>0</v>
          </cell>
          <cell r="J390">
            <v>0</v>
          </cell>
          <cell r="K390">
            <v>41.256658783572284</v>
          </cell>
          <cell r="M390">
            <v>746984.59585760545</v>
          </cell>
          <cell r="N390">
            <v>0</v>
          </cell>
          <cell r="O390">
            <v>746984.59585760545</v>
          </cell>
          <cell r="P390">
            <v>0</v>
          </cell>
          <cell r="Q390">
            <v>0</v>
          </cell>
          <cell r="R390">
            <v>0</v>
          </cell>
          <cell r="S390">
            <v>746984.59585760545</v>
          </cell>
          <cell r="U390">
            <v>574116.72321293526</v>
          </cell>
          <cell r="V390">
            <v>0</v>
          </cell>
          <cell r="W390">
            <v>574116.72321293526</v>
          </cell>
          <cell r="X390">
            <v>0</v>
          </cell>
          <cell r="Y390">
            <v>0</v>
          </cell>
          <cell r="Z390">
            <v>0</v>
          </cell>
          <cell r="AA390">
            <v>574116.72321293526</v>
          </cell>
          <cell r="AC390">
            <v>874305.32657848543</v>
          </cell>
          <cell r="AD390">
            <v>0</v>
          </cell>
          <cell r="AE390">
            <v>874305.32657848543</v>
          </cell>
          <cell r="AF390">
            <v>0</v>
          </cell>
          <cell r="AG390">
            <v>0</v>
          </cell>
          <cell r="AH390">
            <v>0</v>
          </cell>
          <cell r="AI390">
            <v>874305.32657848543</v>
          </cell>
          <cell r="AK390">
            <v>1585684.5985602846</v>
          </cell>
          <cell r="AL390">
            <v>0</v>
          </cell>
          <cell r="AM390">
            <v>1585684.5985602846</v>
          </cell>
          <cell r="AN390">
            <v>0</v>
          </cell>
          <cell r="AO390">
            <v>0</v>
          </cell>
          <cell r="AP390">
            <v>0</v>
          </cell>
          <cell r="AQ390">
            <v>1585684.5985602846</v>
          </cell>
          <cell r="AS390">
            <v>10400548.171205357</v>
          </cell>
          <cell r="AT390">
            <v>0</v>
          </cell>
          <cell r="AU390">
            <v>10400548.171205357</v>
          </cell>
          <cell r="AV390">
            <v>0</v>
          </cell>
          <cell r="AW390">
            <v>0</v>
          </cell>
          <cell r="AX390">
            <v>0</v>
          </cell>
          <cell r="AY390">
            <v>10400548.171205357</v>
          </cell>
          <cell r="BA390">
            <v>11250129.485787356</v>
          </cell>
          <cell r="BB390">
            <v>0</v>
          </cell>
          <cell r="BC390">
            <v>11250129.485787356</v>
          </cell>
          <cell r="BD390">
            <v>0</v>
          </cell>
          <cell r="BE390">
            <v>0</v>
          </cell>
          <cell r="BF390">
            <v>0</v>
          </cell>
          <cell r="BG390">
            <v>11250129.485787356</v>
          </cell>
          <cell r="BI390">
            <v>12102917.881782552</v>
          </cell>
          <cell r="BJ390">
            <v>0</v>
          </cell>
          <cell r="BK390">
            <v>12102917.881782552</v>
          </cell>
          <cell r="BL390">
            <v>0</v>
          </cell>
          <cell r="BM390">
            <v>0</v>
          </cell>
          <cell r="BN390">
            <v>0</v>
          </cell>
          <cell r="BO390">
            <v>12102917.881782552</v>
          </cell>
          <cell r="BQ390">
            <v>12690373.734726556</v>
          </cell>
          <cell r="BR390">
            <v>0</v>
          </cell>
          <cell r="BS390">
            <v>12690373.734726556</v>
          </cell>
          <cell r="BT390">
            <v>0</v>
          </cell>
          <cell r="BU390">
            <v>0</v>
          </cell>
          <cell r="BV390">
            <v>0</v>
          </cell>
          <cell r="BW390">
            <v>12690373.734726556</v>
          </cell>
          <cell r="BY390">
            <v>13898143.215114759</v>
          </cell>
          <cell r="BZ390">
            <v>0</v>
          </cell>
          <cell r="CA390">
            <v>13898143.215114759</v>
          </cell>
          <cell r="CB390">
            <v>0</v>
          </cell>
          <cell r="CC390">
            <v>0</v>
          </cell>
          <cell r="CD390">
            <v>0</v>
          </cell>
          <cell r="CE390">
            <v>13898143.215114759</v>
          </cell>
          <cell r="CG390">
            <v>15169887.977019353</v>
          </cell>
          <cell r="CH390">
            <v>0</v>
          </cell>
          <cell r="CI390">
            <v>15169887.977019353</v>
          </cell>
          <cell r="CJ390">
            <v>0</v>
          </cell>
          <cell r="CK390">
            <v>0</v>
          </cell>
          <cell r="CL390">
            <v>0</v>
          </cell>
          <cell r="CM390">
            <v>15169887.977019353</v>
          </cell>
          <cell r="CO390">
            <v>1585684.5985602846</v>
          </cell>
          <cell r="CP390">
            <v>0</v>
          </cell>
          <cell r="CQ390">
            <v>1585684.5985602846</v>
          </cell>
          <cell r="CR390">
            <v>0</v>
          </cell>
          <cell r="CS390">
            <v>0</v>
          </cell>
          <cell r="CT390">
            <v>0</v>
          </cell>
          <cell r="CU390">
            <v>1585684.5985602846</v>
          </cell>
        </row>
        <row r="391">
          <cell r="C391">
            <v>121220401101</v>
          </cell>
          <cell r="D391" t="str">
            <v>REPTO Y ACCES P/ MANT Y REP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Q391">
            <v>7413.4552022076514</v>
          </cell>
          <cell r="BR391">
            <v>0</v>
          </cell>
          <cell r="BS391">
            <v>7413.4552022076514</v>
          </cell>
          <cell r="BT391">
            <v>0</v>
          </cell>
          <cell r="BU391">
            <v>0</v>
          </cell>
          <cell r="BV391">
            <v>0</v>
          </cell>
          <cell r="BW391">
            <v>7413.4552022076514</v>
          </cell>
          <cell r="BY391">
            <v>70125.554932544488</v>
          </cell>
          <cell r="BZ391">
            <v>0</v>
          </cell>
          <cell r="CA391">
            <v>70125.554932544488</v>
          </cell>
          <cell r="CB391">
            <v>0</v>
          </cell>
          <cell r="CC391">
            <v>0</v>
          </cell>
          <cell r="CD391">
            <v>0</v>
          </cell>
          <cell r="CE391">
            <v>70125.554932544488</v>
          </cell>
          <cell r="CG391">
            <v>89959.548583729484</v>
          </cell>
          <cell r="CH391">
            <v>0</v>
          </cell>
          <cell r="CI391">
            <v>89959.548583729484</v>
          </cell>
          <cell r="CJ391">
            <v>0</v>
          </cell>
          <cell r="CK391">
            <v>0</v>
          </cell>
          <cell r="CL391">
            <v>0</v>
          </cell>
          <cell r="CM391">
            <v>89959.548583729484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</row>
        <row r="392">
          <cell r="C392">
            <v>121220401201</v>
          </cell>
          <cell r="D392" t="str">
            <v>OTROS MAT REPTO Y UTILES DIVERSOS</v>
          </cell>
          <cell r="E392">
            <v>693.09936614751985</v>
          </cell>
          <cell r="F392">
            <v>0</v>
          </cell>
          <cell r="G392">
            <v>693.09936614751985</v>
          </cell>
          <cell r="H392">
            <v>0</v>
          </cell>
          <cell r="I392">
            <v>0</v>
          </cell>
          <cell r="J392">
            <v>0</v>
          </cell>
          <cell r="K392">
            <v>693.09936614751985</v>
          </cell>
          <cell r="M392">
            <v>609814.42120109161</v>
          </cell>
          <cell r="N392">
            <v>0</v>
          </cell>
          <cell r="O392">
            <v>609814.42120109161</v>
          </cell>
          <cell r="P392">
            <v>0</v>
          </cell>
          <cell r="Q392">
            <v>0</v>
          </cell>
          <cell r="R392">
            <v>0</v>
          </cell>
          <cell r="S392">
            <v>609814.42120109161</v>
          </cell>
          <cell r="U392">
            <v>1235878.2857258937</v>
          </cell>
          <cell r="V392">
            <v>0</v>
          </cell>
          <cell r="W392">
            <v>1235878.2857258937</v>
          </cell>
          <cell r="X392">
            <v>0</v>
          </cell>
          <cell r="Y392">
            <v>0</v>
          </cell>
          <cell r="Z392">
            <v>0</v>
          </cell>
          <cell r="AA392">
            <v>1235878.2857258937</v>
          </cell>
          <cell r="AC392">
            <v>2727598.1783020641</v>
          </cell>
          <cell r="AD392">
            <v>0</v>
          </cell>
          <cell r="AE392">
            <v>2727598.1783020641</v>
          </cell>
          <cell r="AF392">
            <v>0</v>
          </cell>
          <cell r="AG392">
            <v>0</v>
          </cell>
          <cell r="AH392">
            <v>0</v>
          </cell>
          <cell r="AI392">
            <v>2727598.1783020641</v>
          </cell>
          <cell r="AK392">
            <v>3926784.5181431752</v>
          </cell>
          <cell r="AL392">
            <v>0</v>
          </cell>
          <cell r="AM392">
            <v>3926784.5181431752</v>
          </cell>
          <cell r="AN392">
            <v>0</v>
          </cell>
          <cell r="AO392">
            <v>0</v>
          </cell>
          <cell r="AP392">
            <v>0</v>
          </cell>
          <cell r="AQ392">
            <v>3926784.5181431752</v>
          </cell>
          <cell r="AS392">
            <v>5648479.5948365685</v>
          </cell>
          <cell r="AT392">
            <v>0</v>
          </cell>
          <cell r="AU392">
            <v>5648479.5948365685</v>
          </cell>
          <cell r="AV392">
            <v>0</v>
          </cell>
          <cell r="AW392">
            <v>0</v>
          </cell>
          <cell r="AX392">
            <v>0</v>
          </cell>
          <cell r="AY392">
            <v>5648479.5948365685</v>
          </cell>
          <cell r="BA392">
            <v>7559581.6013123253</v>
          </cell>
          <cell r="BB392">
            <v>0</v>
          </cell>
          <cell r="BC392">
            <v>7559581.6013123253</v>
          </cell>
          <cell r="BD392">
            <v>0</v>
          </cell>
          <cell r="BE392">
            <v>0</v>
          </cell>
          <cell r="BF392">
            <v>0</v>
          </cell>
          <cell r="BG392">
            <v>7559581.6013123253</v>
          </cell>
          <cell r="BI392">
            <v>8636831.0011180639</v>
          </cell>
          <cell r="BJ392">
            <v>0</v>
          </cell>
          <cell r="BK392">
            <v>8636831.0011180639</v>
          </cell>
          <cell r="BL392">
            <v>0</v>
          </cell>
          <cell r="BM392">
            <v>0</v>
          </cell>
          <cell r="BN392">
            <v>0</v>
          </cell>
          <cell r="BO392">
            <v>8636831.0011180639</v>
          </cell>
          <cell r="BQ392">
            <v>11299516.660606474</v>
          </cell>
          <cell r="BR392">
            <v>0</v>
          </cell>
          <cell r="BS392">
            <v>11299516.660606474</v>
          </cell>
          <cell r="BT392">
            <v>0</v>
          </cell>
          <cell r="BU392">
            <v>0</v>
          </cell>
          <cell r="BV392">
            <v>0</v>
          </cell>
          <cell r="BW392">
            <v>11299516.660606474</v>
          </cell>
          <cell r="BY392">
            <v>12038954.659593873</v>
          </cell>
          <cell r="BZ392">
            <v>0</v>
          </cell>
          <cell r="CA392">
            <v>12038954.659593873</v>
          </cell>
          <cell r="CB392">
            <v>0</v>
          </cell>
          <cell r="CC392">
            <v>0</v>
          </cell>
          <cell r="CD392">
            <v>0</v>
          </cell>
          <cell r="CE392">
            <v>12038954.659593873</v>
          </cell>
          <cell r="CG392">
            <v>13626960.385333901</v>
          </cell>
          <cell r="CH392">
            <v>0</v>
          </cell>
          <cell r="CI392">
            <v>13626960.385333901</v>
          </cell>
          <cell r="CJ392">
            <v>0</v>
          </cell>
          <cell r="CK392">
            <v>0</v>
          </cell>
          <cell r="CL392">
            <v>0</v>
          </cell>
          <cell r="CM392">
            <v>13626960.385333901</v>
          </cell>
          <cell r="CO392">
            <v>3926784.5181431752</v>
          </cell>
          <cell r="CP392">
            <v>0</v>
          </cell>
          <cell r="CQ392">
            <v>3926784.5181431752</v>
          </cell>
          <cell r="CR392">
            <v>0</v>
          </cell>
          <cell r="CS392">
            <v>0</v>
          </cell>
          <cell r="CT392">
            <v>0</v>
          </cell>
          <cell r="CU392">
            <v>3926784.5181431752</v>
          </cell>
        </row>
        <row r="393">
          <cell r="C393">
            <v>121220499901</v>
          </cell>
          <cell r="D393" t="str">
            <v>OTROS-PROTESIS Y ORTESIS</v>
          </cell>
          <cell r="E393">
            <v>15503.953626699282</v>
          </cell>
          <cell r="F393">
            <v>15503.953626699282</v>
          </cell>
          <cell r="G393">
            <v>0</v>
          </cell>
          <cell r="H393">
            <v>0</v>
          </cell>
          <cell r="I393">
            <v>15503.953626699282</v>
          </cell>
          <cell r="J393">
            <v>0</v>
          </cell>
          <cell r="K393">
            <v>0</v>
          </cell>
          <cell r="M393">
            <v>17630691.974421944</v>
          </cell>
          <cell r="N393">
            <v>17630691.974421944</v>
          </cell>
          <cell r="O393">
            <v>0</v>
          </cell>
          <cell r="P393">
            <v>0</v>
          </cell>
          <cell r="Q393">
            <v>17630691.974421944</v>
          </cell>
          <cell r="R393">
            <v>0</v>
          </cell>
          <cell r="S393">
            <v>0</v>
          </cell>
          <cell r="U393">
            <v>25592230.314894173</v>
          </cell>
          <cell r="V393">
            <v>25592230.314894173</v>
          </cell>
          <cell r="W393">
            <v>0</v>
          </cell>
          <cell r="X393">
            <v>0</v>
          </cell>
          <cell r="Y393">
            <v>25592230.314894173</v>
          </cell>
          <cell r="Z393">
            <v>0</v>
          </cell>
          <cell r="AA393">
            <v>0</v>
          </cell>
          <cell r="AC393">
            <v>61692049.152697675</v>
          </cell>
          <cell r="AD393">
            <v>61692049.152697675</v>
          </cell>
          <cell r="AE393">
            <v>0</v>
          </cell>
          <cell r="AF393">
            <v>0</v>
          </cell>
          <cell r="AG393">
            <v>61692049.152697675</v>
          </cell>
          <cell r="AH393">
            <v>0</v>
          </cell>
          <cell r="AI393">
            <v>0</v>
          </cell>
          <cell r="AK393">
            <v>104786950.96378109</v>
          </cell>
          <cell r="AL393">
            <v>104786950.96378109</v>
          </cell>
          <cell r="AM393">
            <v>0</v>
          </cell>
          <cell r="AN393">
            <v>0</v>
          </cell>
          <cell r="AO393">
            <v>104786950.96378109</v>
          </cell>
          <cell r="AP393">
            <v>0</v>
          </cell>
          <cell r="AQ393">
            <v>0</v>
          </cell>
          <cell r="AS393">
            <v>172548837.10798329</v>
          </cell>
          <cell r="AT393">
            <v>172548837.10798329</v>
          </cell>
          <cell r="AU393">
            <v>0</v>
          </cell>
          <cell r="AV393">
            <v>0</v>
          </cell>
          <cell r="AW393">
            <v>172548837.10798329</v>
          </cell>
          <cell r="AX393">
            <v>0</v>
          </cell>
          <cell r="AY393">
            <v>0</v>
          </cell>
          <cell r="BA393">
            <v>228005529.76887441</v>
          </cell>
          <cell r="BB393">
            <v>228005529.76887441</v>
          </cell>
          <cell r="BC393">
            <v>0</v>
          </cell>
          <cell r="BD393">
            <v>0</v>
          </cell>
          <cell r="BE393">
            <v>228005529.76887441</v>
          </cell>
          <cell r="BF393">
            <v>0</v>
          </cell>
          <cell r="BG393">
            <v>0</v>
          </cell>
          <cell r="BI393">
            <v>276873688.70281845</v>
          </cell>
          <cell r="BJ393">
            <v>276873688.70281845</v>
          </cell>
          <cell r="BK393">
            <v>0</v>
          </cell>
          <cell r="BL393">
            <v>0</v>
          </cell>
          <cell r="BM393">
            <v>276873688.70281845</v>
          </cell>
          <cell r="BN393">
            <v>0</v>
          </cell>
          <cell r="BO393">
            <v>0</v>
          </cell>
          <cell r="BQ393">
            <v>320527240.74039233</v>
          </cell>
          <cell r="BR393">
            <v>320527240.74039233</v>
          </cell>
          <cell r="BS393">
            <v>0</v>
          </cell>
          <cell r="BT393">
            <v>0</v>
          </cell>
          <cell r="BU393">
            <v>320527240.74039233</v>
          </cell>
          <cell r="BV393">
            <v>0</v>
          </cell>
          <cell r="BW393">
            <v>0</v>
          </cell>
          <cell r="BY393">
            <v>361321410.85585165</v>
          </cell>
          <cell r="BZ393">
            <v>361321410.85585165</v>
          </cell>
          <cell r="CA393">
            <v>0</v>
          </cell>
          <cell r="CB393">
            <v>0</v>
          </cell>
          <cell r="CC393">
            <v>361321410.85585165</v>
          </cell>
          <cell r="CD393">
            <v>0</v>
          </cell>
          <cell r="CE393">
            <v>0</v>
          </cell>
          <cell r="CG393">
            <v>449857755.96442151</v>
          </cell>
          <cell r="CH393">
            <v>449857755.96442151</v>
          </cell>
          <cell r="CI393">
            <v>0</v>
          </cell>
          <cell r="CJ393">
            <v>0</v>
          </cell>
          <cell r="CK393">
            <v>449857755.96442151</v>
          </cell>
          <cell r="CL393">
            <v>0</v>
          </cell>
          <cell r="CM393">
            <v>0</v>
          </cell>
          <cell r="CO393">
            <v>104786950.96378109</v>
          </cell>
          <cell r="CP393">
            <v>104786950.96378109</v>
          </cell>
          <cell r="CQ393">
            <v>0</v>
          </cell>
          <cell r="CR393">
            <v>0</v>
          </cell>
          <cell r="CS393">
            <v>104786950.96378109</v>
          </cell>
          <cell r="CT393">
            <v>0</v>
          </cell>
          <cell r="CU393">
            <v>0</v>
          </cell>
        </row>
        <row r="394">
          <cell r="C394">
            <v>399960200501</v>
          </cell>
          <cell r="D394" t="str">
            <v>Mantenimiento y Reparaciones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9097972</v>
          </cell>
          <cell r="N394">
            <v>7751101.0755794076</v>
          </cell>
          <cell r="O394">
            <v>1346870.9244205924</v>
          </cell>
          <cell r="P394">
            <v>0</v>
          </cell>
          <cell r="Q394">
            <v>7751101.0755794076</v>
          </cell>
          <cell r="R394">
            <v>0</v>
          </cell>
          <cell r="S394">
            <v>1346870.9244205924</v>
          </cell>
          <cell r="T394">
            <v>0</v>
          </cell>
          <cell r="U394">
            <v>38567654</v>
          </cell>
          <cell r="V394">
            <v>36829156.874794006</v>
          </cell>
          <cell r="W394">
            <v>1738497.1252059957</v>
          </cell>
          <cell r="X394">
            <v>0</v>
          </cell>
          <cell r="Y394">
            <v>36829156.874794006</v>
          </cell>
          <cell r="Z394">
            <v>0</v>
          </cell>
          <cell r="AA394">
            <v>1738497.1252059957</v>
          </cell>
          <cell r="AB394">
            <v>0</v>
          </cell>
          <cell r="AC394">
            <v>62345445</v>
          </cell>
          <cell r="AD394">
            <v>60606947.874794006</v>
          </cell>
          <cell r="AE394">
            <v>1738497.1252059957</v>
          </cell>
          <cell r="AF394">
            <v>0</v>
          </cell>
          <cell r="AG394">
            <v>60606947.874794006</v>
          </cell>
          <cell r="AH394">
            <v>0</v>
          </cell>
          <cell r="AI394">
            <v>1738497.1252059957</v>
          </cell>
          <cell r="AJ394">
            <v>0</v>
          </cell>
          <cell r="AK394">
            <v>93465890</v>
          </cell>
          <cell r="AL394">
            <v>91727392.874794006</v>
          </cell>
          <cell r="AM394">
            <v>1738497.1252059957</v>
          </cell>
          <cell r="AN394">
            <v>0</v>
          </cell>
          <cell r="AO394">
            <v>91727392.874794006</v>
          </cell>
          <cell r="AP394">
            <v>0</v>
          </cell>
          <cell r="AQ394">
            <v>1738497.1252059957</v>
          </cell>
          <cell r="AR394">
            <v>0</v>
          </cell>
          <cell r="AS394">
            <v>129507261</v>
          </cell>
          <cell r="AT394">
            <v>127389272.87479401</v>
          </cell>
          <cell r="AU394">
            <v>2117988.1252059955</v>
          </cell>
          <cell r="AV394">
            <v>0</v>
          </cell>
          <cell r="AW394">
            <v>127389272.87479401</v>
          </cell>
          <cell r="AX394">
            <v>0</v>
          </cell>
          <cell r="AY394">
            <v>2117988.1252059955</v>
          </cell>
          <cell r="AZ394">
            <v>0</v>
          </cell>
          <cell r="BA394">
            <v>170113844</v>
          </cell>
          <cell r="BB394">
            <v>167942305.87479401</v>
          </cell>
          <cell r="BC394">
            <v>2171538.1252059955</v>
          </cell>
          <cell r="BD394">
            <v>0</v>
          </cell>
          <cell r="BE394">
            <v>167942305.87479401</v>
          </cell>
          <cell r="BF394">
            <v>0</v>
          </cell>
          <cell r="BG394">
            <v>2171538.1252059955</v>
          </cell>
          <cell r="BH394">
            <v>0</v>
          </cell>
          <cell r="BI394">
            <v>187632395</v>
          </cell>
          <cell r="BJ394">
            <v>179707625.29968637</v>
          </cell>
          <cell r="BK394">
            <v>7924769.700313637</v>
          </cell>
          <cell r="BL394">
            <v>0</v>
          </cell>
          <cell r="BM394">
            <v>179707625.29968637</v>
          </cell>
          <cell r="BN394">
            <v>0</v>
          </cell>
          <cell r="BO394">
            <v>7924769.700313637</v>
          </cell>
          <cell r="BP394">
            <v>0</v>
          </cell>
          <cell r="BQ394">
            <v>215635597</v>
          </cell>
          <cell r="BR394">
            <v>207320661.07674968</v>
          </cell>
          <cell r="BS394">
            <v>8314935.9232503064</v>
          </cell>
          <cell r="BT394">
            <v>0</v>
          </cell>
          <cell r="BU394">
            <v>207320661.07674968</v>
          </cell>
          <cell r="BV394">
            <v>0</v>
          </cell>
          <cell r="BW394">
            <v>8314935.9232503064</v>
          </cell>
          <cell r="BX394">
            <v>0</v>
          </cell>
          <cell r="BY394">
            <v>277117505</v>
          </cell>
          <cell r="BZ394">
            <v>267711968.29321495</v>
          </cell>
          <cell r="CA394">
            <v>9405536.7067850605</v>
          </cell>
          <cell r="CB394">
            <v>0</v>
          </cell>
          <cell r="CC394">
            <v>267711968.29321495</v>
          </cell>
          <cell r="CD394">
            <v>0</v>
          </cell>
          <cell r="CE394">
            <v>9405536.7067850605</v>
          </cell>
          <cell r="CF394">
            <v>0</v>
          </cell>
          <cell r="CG394">
            <v>315475761</v>
          </cell>
          <cell r="CH394">
            <v>303820753.94519401</v>
          </cell>
          <cell r="CI394">
            <v>11655007.054806028</v>
          </cell>
          <cell r="CJ394">
            <v>0</v>
          </cell>
          <cell r="CK394">
            <v>303820753.94519401</v>
          </cell>
          <cell r="CL394">
            <v>0</v>
          </cell>
          <cell r="CM394">
            <v>11655007.054806028</v>
          </cell>
          <cell r="CO394" t="str">
            <v>no existe</v>
          </cell>
          <cell r="CP394">
            <v>91727392.874794006</v>
          </cell>
          <cell r="CQ394">
            <v>1738497.1252059957</v>
          </cell>
          <cell r="CR394">
            <v>0</v>
          </cell>
          <cell r="CS394">
            <v>91727392.874794006</v>
          </cell>
          <cell r="CT394">
            <v>0</v>
          </cell>
          <cell r="CU394">
            <v>1738497.1252059957</v>
          </cell>
          <cell r="CV394">
            <v>0</v>
          </cell>
        </row>
        <row r="395">
          <cell r="C395">
            <v>121220600101</v>
          </cell>
          <cell r="D395" t="str">
            <v>MANTENIMIENTO Y REPARACION DE INMUEBLES (MMec)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379491</v>
          </cell>
          <cell r="BJ395">
            <v>232688.68357367057</v>
          </cell>
          <cell r="BK395">
            <v>146802.31642632943</v>
          </cell>
          <cell r="BL395">
            <v>0</v>
          </cell>
          <cell r="BM395">
            <v>232688.68357367057</v>
          </cell>
          <cell r="BN395">
            <v>0</v>
          </cell>
          <cell r="BO395">
            <v>146802.31642632943</v>
          </cell>
          <cell r="BQ395">
            <v>379491</v>
          </cell>
          <cell r="BR395">
            <v>232688.68357367057</v>
          </cell>
          <cell r="BS395">
            <v>146802.31642632943</v>
          </cell>
          <cell r="BT395">
            <v>0</v>
          </cell>
          <cell r="BU395">
            <v>232688.68357367057</v>
          </cell>
          <cell r="BV395">
            <v>0</v>
          </cell>
          <cell r="BW395">
            <v>146802.31642632943</v>
          </cell>
          <cell r="BY395">
            <v>379491</v>
          </cell>
          <cell r="BZ395">
            <v>232688.68357367057</v>
          </cell>
          <cell r="CA395">
            <v>146802.31642632943</v>
          </cell>
          <cell r="CB395">
            <v>0</v>
          </cell>
          <cell r="CC395">
            <v>232688.68357367057</v>
          </cell>
          <cell r="CD395">
            <v>0</v>
          </cell>
          <cell r="CE395">
            <v>146802.31642632943</v>
          </cell>
          <cell r="CG395">
            <v>379491</v>
          </cell>
          <cell r="CH395">
            <v>232688.68357367057</v>
          </cell>
          <cell r="CI395">
            <v>146802.31642632943</v>
          </cell>
          <cell r="CJ395">
            <v>0</v>
          </cell>
          <cell r="CK395">
            <v>232688.68357367057</v>
          </cell>
          <cell r="CL395">
            <v>0</v>
          </cell>
          <cell r="CM395">
            <v>146802.31642632943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</row>
        <row r="396">
          <cell r="C396">
            <v>121220600102</v>
          </cell>
          <cell r="D396" t="str">
            <v>MANTENIMIENTO Y REPARACION DE INMUEBLES (MElec)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S396">
            <v>379491</v>
          </cell>
          <cell r="AT396">
            <v>0</v>
          </cell>
          <cell r="AU396">
            <v>379491</v>
          </cell>
          <cell r="AV396">
            <v>0</v>
          </cell>
          <cell r="AW396">
            <v>0</v>
          </cell>
          <cell r="AX396">
            <v>0</v>
          </cell>
          <cell r="AY396">
            <v>379491</v>
          </cell>
          <cell r="BA396">
            <v>379491</v>
          </cell>
          <cell r="BB396">
            <v>0</v>
          </cell>
          <cell r="BC396">
            <v>379491</v>
          </cell>
          <cell r="BD396">
            <v>0</v>
          </cell>
          <cell r="BE396">
            <v>0</v>
          </cell>
          <cell r="BF396">
            <v>0</v>
          </cell>
          <cell r="BG396">
            <v>379491</v>
          </cell>
          <cell r="BI396">
            <v>881901</v>
          </cell>
          <cell r="BJ396">
            <v>0</v>
          </cell>
          <cell r="BK396">
            <v>881901</v>
          </cell>
          <cell r="BL396">
            <v>0</v>
          </cell>
          <cell r="BM396">
            <v>0</v>
          </cell>
          <cell r="BN396">
            <v>0</v>
          </cell>
          <cell r="BO396">
            <v>881901</v>
          </cell>
          <cell r="BQ396">
            <v>992293</v>
          </cell>
          <cell r="BR396">
            <v>0</v>
          </cell>
          <cell r="BS396">
            <v>992293</v>
          </cell>
          <cell r="BT396">
            <v>0</v>
          </cell>
          <cell r="BU396">
            <v>0</v>
          </cell>
          <cell r="BV396">
            <v>0</v>
          </cell>
          <cell r="BW396">
            <v>992293</v>
          </cell>
          <cell r="BY396">
            <v>1106533</v>
          </cell>
          <cell r="BZ396">
            <v>0</v>
          </cell>
          <cell r="CA396">
            <v>1106533</v>
          </cell>
          <cell r="CB396">
            <v>0</v>
          </cell>
          <cell r="CC396">
            <v>0</v>
          </cell>
          <cell r="CD396">
            <v>0</v>
          </cell>
          <cell r="CE396">
            <v>1106533</v>
          </cell>
          <cell r="CG396">
            <v>1106533</v>
          </cell>
          <cell r="CH396">
            <v>0</v>
          </cell>
          <cell r="CI396">
            <v>1106533</v>
          </cell>
          <cell r="CJ396">
            <v>0</v>
          </cell>
          <cell r="CK396">
            <v>0</v>
          </cell>
          <cell r="CL396">
            <v>0</v>
          </cell>
          <cell r="CM396">
            <v>1106533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</row>
        <row r="397">
          <cell r="C397">
            <v>121220600201</v>
          </cell>
          <cell r="D397" t="str">
            <v>MANTENCION Y REPARACION DE  VEHICULOS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2357145</v>
          </cell>
          <cell r="N397">
            <v>1010274.0755794076</v>
          </cell>
          <cell r="O397">
            <v>1346870.9244205924</v>
          </cell>
          <cell r="P397">
            <v>0</v>
          </cell>
          <cell r="Q397">
            <v>1010274.0755794076</v>
          </cell>
          <cell r="R397">
            <v>0</v>
          </cell>
          <cell r="S397">
            <v>1346870.9244205924</v>
          </cell>
          <cell r="U397">
            <v>3042526</v>
          </cell>
          <cell r="V397">
            <v>1304028.874794004</v>
          </cell>
          <cell r="W397">
            <v>1738497.1252059957</v>
          </cell>
          <cell r="X397">
            <v>0</v>
          </cell>
          <cell r="Y397">
            <v>1304028.874794004</v>
          </cell>
          <cell r="Z397">
            <v>0</v>
          </cell>
          <cell r="AA397">
            <v>1738497.1252059957</v>
          </cell>
          <cell r="AC397">
            <v>3042526</v>
          </cell>
          <cell r="AD397">
            <v>1304028.874794004</v>
          </cell>
          <cell r="AE397">
            <v>1738497.1252059957</v>
          </cell>
          <cell r="AF397">
            <v>0</v>
          </cell>
          <cell r="AG397">
            <v>1304028.874794004</v>
          </cell>
          <cell r="AH397">
            <v>0</v>
          </cell>
          <cell r="AI397">
            <v>1738497.1252059957</v>
          </cell>
          <cell r="AK397">
            <v>3042526</v>
          </cell>
          <cell r="AL397">
            <v>1304028.874794004</v>
          </cell>
          <cell r="AM397">
            <v>1738497.1252059957</v>
          </cell>
          <cell r="AN397">
            <v>0</v>
          </cell>
          <cell r="AO397">
            <v>1304028.874794004</v>
          </cell>
          <cell r="AP397">
            <v>0</v>
          </cell>
          <cell r="AQ397">
            <v>1738497.1252059957</v>
          </cell>
          <cell r="AS397">
            <v>3042526</v>
          </cell>
          <cell r="AT397">
            <v>1304028.874794004</v>
          </cell>
          <cell r="AU397">
            <v>1738497.1252059957</v>
          </cell>
          <cell r="AV397">
            <v>0</v>
          </cell>
          <cell r="AW397">
            <v>1304028.874794004</v>
          </cell>
          <cell r="AX397">
            <v>0</v>
          </cell>
          <cell r="AY397">
            <v>1738497.1252059957</v>
          </cell>
          <cell r="BA397">
            <v>3042526</v>
          </cell>
          <cell r="BB397">
            <v>1304028.874794004</v>
          </cell>
          <cell r="BC397">
            <v>1738497.1252059957</v>
          </cell>
          <cell r="BD397">
            <v>0</v>
          </cell>
          <cell r="BE397">
            <v>1304028.874794004</v>
          </cell>
          <cell r="BF397">
            <v>0</v>
          </cell>
          <cell r="BG397">
            <v>1738497.1252059957</v>
          </cell>
          <cell r="BI397">
            <v>3540686</v>
          </cell>
          <cell r="BJ397">
            <v>1517540.6161126916</v>
          </cell>
          <cell r="BK397">
            <v>2023145.3838873082</v>
          </cell>
          <cell r="BL397">
            <v>0</v>
          </cell>
          <cell r="BM397">
            <v>1517540.6161126916</v>
          </cell>
          <cell r="BN397">
            <v>0</v>
          </cell>
          <cell r="BO397">
            <v>2023145.3838873082</v>
          </cell>
          <cell r="BQ397">
            <v>4030316</v>
          </cell>
          <cell r="BR397">
            <v>1727396.3931760225</v>
          </cell>
          <cell r="BS397">
            <v>2302919.6068239771</v>
          </cell>
          <cell r="BT397">
            <v>0</v>
          </cell>
          <cell r="BU397">
            <v>1727396.3931760225</v>
          </cell>
          <cell r="BV397">
            <v>0</v>
          </cell>
          <cell r="BW397">
            <v>2302919.6068239771</v>
          </cell>
          <cell r="BY397">
            <v>5739035</v>
          </cell>
          <cell r="BZ397">
            <v>2459754.6096412675</v>
          </cell>
          <cell r="CA397">
            <v>3279280.3903587321</v>
          </cell>
          <cell r="CB397">
            <v>0</v>
          </cell>
          <cell r="CC397">
            <v>2459754.6096412675</v>
          </cell>
          <cell r="CD397">
            <v>0</v>
          </cell>
          <cell r="CE397">
            <v>3279280.3903587321</v>
          </cell>
          <cell r="CG397">
            <v>9675810</v>
          </cell>
          <cell r="CH397">
            <v>4147059.2616203022</v>
          </cell>
          <cell r="CI397">
            <v>5528750.7383796973</v>
          </cell>
          <cell r="CJ397">
            <v>0</v>
          </cell>
          <cell r="CK397">
            <v>4147059.2616203022</v>
          </cell>
          <cell r="CL397">
            <v>0</v>
          </cell>
          <cell r="CM397">
            <v>5528750.7383796973</v>
          </cell>
          <cell r="CO397">
            <v>3042526</v>
          </cell>
          <cell r="CP397">
            <v>1304028.874794004</v>
          </cell>
          <cell r="CQ397">
            <v>1738497.1252059957</v>
          </cell>
          <cell r="CR397">
            <v>0</v>
          </cell>
          <cell r="CS397">
            <v>1304028.874794004</v>
          </cell>
          <cell r="CT397">
            <v>0</v>
          </cell>
          <cell r="CU397">
            <v>1738497.1252059957</v>
          </cell>
        </row>
        <row r="398">
          <cell r="C398">
            <v>121220600301</v>
          </cell>
          <cell r="D398" t="str">
            <v>MANTENCION/REPARA. MOBILIARIOS Y OTROSM.MEC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</row>
        <row r="399">
          <cell r="C399">
            <v>121220600402</v>
          </cell>
          <cell r="D399" t="str">
            <v>MANT Y REPAR DE MAQ Y EQUIPOS DE OFICINA (M ELEC)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A399">
            <v>53550</v>
          </cell>
          <cell r="BB399">
            <v>0</v>
          </cell>
          <cell r="BC399">
            <v>53550</v>
          </cell>
          <cell r="BD399">
            <v>0</v>
          </cell>
          <cell r="BE399">
            <v>0</v>
          </cell>
          <cell r="BF399">
            <v>0</v>
          </cell>
          <cell r="BG399">
            <v>53550</v>
          </cell>
          <cell r="BI399">
            <v>53550</v>
          </cell>
          <cell r="BJ399">
            <v>0</v>
          </cell>
          <cell r="BK399">
            <v>53550</v>
          </cell>
          <cell r="BL399">
            <v>0</v>
          </cell>
          <cell r="BM399">
            <v>0</v>
          </cell>
          <cell r="BN399">
            <v>0</v>
          </cell>
          <cell r="BO399">
            <v>53550</v>
          </cell>
          <cell r="BQ399">
            <v>53550</v>
          </cell>
          <cell r="BR399">
            <v>0</v>
          </cell>
          <cell r="BS399">
            <v>53550</v>
          </cell>
          <cell r="BT399">
            <v>0</v>
          </cell>
          <cell r="BU399">
            <v>0</v>
          </cell>
          <cell r="BV399">
            <v>0</v>
          </cell>
          <cell r="BW399">
            <v>53550</v>
          </cell>
          <cell r="BY399">
            <v>53550</v>
          </cell>
          <cell r="BZ399">
            <v>0</v>
          </cell>
          <cell r="CA399">
            <v>53550</v>
          </cell>
          <cell r="CB399">
            <v>0</v>
          </cell>
          <cell r="CC399">
            <v>0</v>
          </cell>
          <cell r="CD399">
            <v>0</v>
          </cell>
          <cell r="CE399">
            <v>53550</v>
          </cell>
          <cell r="CG399">
            <v>53550</v>
          </cell>
          <cell r="CH399">
            <v>0</v>
          </cell>
          <cell r="CI399">
            <v>53550</v>
          </cell>
          <cell r="CJ399">
            <v>0</v>
          </cell>
          <cell r="CK399">
            <v>0</v>
          </cell>
          <cell r="CL399">
            <v>0</v>
          </cell>
          <cell r="CM399">
            <v>53550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</row>
        <row r="400">
          <cell r="C400">
            <v>121220600601</v>
          </cell>
          <cell r="D400" t="str">
            <v>MANT Y REPAR OTRAS MAQ Y EQUIPOS DE PRODUCCION (M MEC)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950358</v>
          </cell>
          <cell r="N400">
            <v>950358</v>
          </cell>
          <cell r="O400">
            <v>0</v>
          </cell>
          <cell r="P400">
            <v>0</v>
          </cell>
          <cell r="Q400">
            <v>950358</v>
          </cell>
          <cell r="R400">
            <v>0</v>
          </cell>
          <cell r="S400">
            <v>0</v>
          </cell>
          <cell r="U400">
            <v>2092814</v>
          </cell>
          <cell r="V400">
            <v>2092814</v>
          </cell>
          <cell r="W400">
            <v>0</v>
          </cell>
          <cell r="X400">
            <v>0</v>
          </cell>
          <cell r="Y400">
            <v>2092814</v>
          </cell>
          <cell r="Z400">
            <v>0</v>
          </cell>
          <cell r="AA400">
            <v>0</v>
          </cell>
          <cell r="AC400">
            <v>2092814</v>
          </cell>
          <cell r="AD400">
            <v>2092814</v>
          </cell>
          <cell r="AE400">
            <v>0</v>
          </cell>
          <cell r="AF400">
            <v>0</v>
          </cell>
          <cell r="AG400">
            <v>2092814</v>
          </cell>
          <cell r="AH400">
            <v>0</v>
          </cell>
          <cell r="AI400">
            <v>0</v>
          </cell>
          <cell r="AK400">
            <v>2092814</v>
          </cell>
          <cell r="AL400">
            <v>2092814</v>
          </cell>
          <cell r="AM400">
            <v>0</v>
          </cell>
          <cell r="AN400">
            <v>0</v>
          </cell>
          <cell r="AO400">
            <v>2092814</v>
          </cell>
          <cell r="AP400">
            <v>0</v>
          </cell>
          <cell r="AQ400">
            <v>0</v>
          </cell>
          <cell r="AS400">
            <v>2092814</v>
          </cell>
          <cell r="AT400">
            <v>2092814</v>
          </cell>
          <cell r="AU400">
            <v>0</v>
          </cell>
          <cell r="AV400">
            <v>0</v>
          </cell>
          <cell r="AW400">
            <v>2092814</v>
          </cell>
          <cell r="AX400">
            <v>0</v>
          </cell>
          <cell r="AY400">
            <v>0</v>
          </cell>
          <cell r="BA400">
            <v>2092814</v>
          </cell>
          <cell r="BB400">
            <v>2092814</v>
          </cell>
          <cell r="BC400">
            <v>0</v>
          </cell>
          <cell r="BD400">
            <v>0</v>
          </cell>
          <cell r="BE400">
            <v>2092814</v>
          </cell>
          <cell r="BF400">
            <v>0</v>
          </cell>
          <cell r="BG400">
            <v>0</v>
          </cell>
          <cell r="BI400">
            <v>2092814</v>
          </cell>
          <cell r="BJ400">
            <v>2092814</v>
          </cell>
          <cell r="BK400">
            <v>0</v>
          </cell>
          <cell r="BL400">
            <v>0</v>
          </cell>
          <cell r="BM400">
            <v>2092814</v>
          </cell>
          <cell r="BN400">
            <v>0</v>
          </cell>
          <cell r="BO400">
            <v>0</v>
          </cell>
          <cell r="BQ400">
            <v>3061484</v>
          </cell>
          <cell r="BR400">
            <v>3061484</v>
          </cell>
          <cell r="BS400">
            <v>0</v>
          </cell>
          <cell r="BT400">
            <v>0</v>
          </cell>
          <cell r="BU400">
            <v>3061484</v>
          </cell>
          <cell r="BV400">
            <v>0</v>
          </cell>
          <cell r="BW400">
            <v>0</v>
          </cell>
          <cell r="BY400">
            <v>4027932</v>
          </cell>
          <cell r="BZ400">
            <v>4027932</v>
          </cell>
          <cell r="CA400">
            <v>0</v>
          </cell>
          <cell r="CB400">
            <v>0</v>
          </cell>
          <cell r="CC400">
            <v>4027932</v>
          </cell>
          <cell r="CD400">
            <v>0</v>
          </cell>
          <cell r="CE400">
            <v>0</v>
          </cell>
          <cell r="CG400">
            <v>4027932</v>
          </cell>
          <cell r="CH400">
            <v>4027932</v>
          </cell>
          <cell r="CI400">
            <v>0</v>
          </cell>
          <cell r="CJ400">
            <v>0</v>
          </cell>
          <cell r="CK400">
            <v>4027932</v>
          </cell>
          <cell r="CL400">
            <v>0</v>
          </cell>
          <cell r="CM400">
            <v>0</v>
          </cell>
          <cell r="CO400">
            <v>2092814</v>
          </cell>
          <cell r="CP400">
            <v>2092814</v>
          </cell>
          <cell r="CQ400">
            <v>0</v>
          </cell>
          <cell r="CR400">
            <v>0</v>
          </cell>
          <cell r="CS400">
            <v>2092814</v>
          </cell>
          <cell r="CT400">
            <v>0</v>
          </cell>
          <cell r="CU400">
            <v>0</v>
          </cell>
        </row>
        <row r="401">
          <cell r="C401">
            <v>121220600602</v>
          </cell>
          <cell r="D401" t="str">
            <v>MANT Y REPAR OTRAS MAQ Y EQUIPOS DE PRODUCCION (M ELEC)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3193547</v>
          </cell>
          <cell r="N401">
            <v>3193547</v>
          </cell>
          <cell r="O401">
            <v>0</v>
          </cell>
          <cell r="P401">
            <v>0</v>
          </cell>
          <cell r="Q401">
            <v>3193547</v>
          </cell>
          <cell r="R401">
            <v>0</v>
          </cell>
          <cell r="S401">
            <v>0</v>
          </cell>
          <cell r="U401">
            <v>30835392</v>
          </cell>
          <cell r="V401">
            <v>30835392</v>
          </cell>
          <cell r="W401">
            <v>0</v>
          </cell>
          <cell r="X401">
            <v>0</v>
          </cell>
          <cell r="Y401">
            <v>30835392</v>
          </cell>
          <cell r="Z401">
            <v>0</v>
          </cell>
          <cell r="AA401">
            <v>0</v>
          </cell>
          <cell r="AC401">
            <v>53322217</v>
          </cell>
          <cell r="AD401">
            <v>53322217</v>
          </cell>
          <cell r="AE401">
            <v>0</v>
          </cell>
          <cell r="AF401">
            <v>0</v>
          </cell>
          <cell r="AG401">
            <v>53322217</v>
          </cell>
          <cell r="AH401">
            <v>0</v>
          </cell>
          <cell r="AI401">
            <v>0</v>
          </cell>
          <cell r="AK401">
            <v>81623643</v>
          </cell>
          <cell r="AL401">
            <v>81623643</v>
          </cell>
          <cell r="AM401">
            <v>0</v>
          </cell>
          <cell r="AN401">
            <v>0</v>
          </cell>
          <cell r="AO401">
            <v>81623643</v>
          </cell>
          <cell r="AP401">
            <v>0</v>
          </cell>
          <cell r="AQ401">
            <v>0</v>
          </cell>
          <cell r="AS401">
            <v>118749441</v>
          </cell>
          <cell r="AT401">
            <v>118749441</v>
          </cell>
          <cell r="AU401">
            <v>0</v>
          </cell>
          <cell r="AV401">
            <v>0</v>
          </cell>
          <cell r="AW401">
            <v>118749441</v>
          </cell>
          <cell r="AX401">
            <v>0</v>
          </cell>
          <cell r="AY401">
            <v>0</v>
          </cell>
          <cell r="BA401">
            <v>148418417</v>
          </cell>
          <cell r="BB401">
            <v>148418417</v>
          </cell>
          <cell r="BC401">
            <v>0</v>
          </cell>
          <cell r="BD401">
            <v>0</v>
          </cell>
          <cell r="BE401">
            <v>148418417</v>
          </cell>
          <cell r="BF401">
            <v>0</v>
          </cell>
          <cell r="BG401">
            <v>0</v>
          </cell>
          <cell r="BI401">
            <v>158253587</v>
          </cell>
          <cell r="BJ401">
            <v>158253587</v>
          </cell>
          <cell r="BK401">
            <v>0</v>
          </cell>
          <cell r="BL401">
            <v>0</v>
          </cell>
          <cell r="BM401">
            <v>158253587</v>
          </cell>
          <cell r="BN401">
            <v>0</v>
          </cell>
          <cell r="BO401">
            <v>0</v>
          </cell>
          <cell r="BQ401">
            <v>183222609</v>
          </cell>
          <cell r="BR401">
            <v>183222609</v>
          </cell>
          <cell r="BS401">
            <v>0</v>
          </cell>
          <cell r="BT401">
            <v>0</v>
          </cell>
          <cell r="BU401">
            <v>183222609</v>
          </cell>
          <cell r="BV401">
            <v>0</v>
          </cell>
          <cell r="BW401">
            <v>0</v>
          </cell>
          <cell r="BY401">
            <v>220022600</v>
          </cell>
          <cell r="BZ401">
            <v>220022600</v>
          </cell>
          <cell r="CA401">
            <v>0</v>
          </cell>
          <cell r="CB401">
            <v>0</v>
          </cell>
          <cell r="CC401">
            <v>220022600</v>
          </cell>
          <cell r="CD401">
            <v>0</v>
          </cell>
          <cell r="CE401">
            <v>0</v>
          </cell>
          <cell r="CG401">
            <v>240005883</v>
          </cell>
          <cell r="CH401">
            <v>240005883</v>
          </cell>
          <cell r="CI401">
            <v>0</v>
          </cell>
          <cell r="CJ401">
            <v>0</v>
          </cell>
          <cell r="CK401">
            <v>240005883</v>
          </cell>
          <cell r="CL401">
            <v>0</v>
          </cell>
          <cell r="CM401">
            <v>0</v>
          </cell>
          <cell r="CO401">
            <v>81623643</v>
          </cell>
          <cell r="CP401">
            <v>81623643</v>
          </cell>
          <cell r="CQ401">
            <v>0</v>
          </cell>
          <cell r="CR401">
            <v>0</v>
          </cell>
          <cell r="CS401">
            <v>81623643</v>
          </cell>
          <cell r="CT401">
            <v>0</v>
          </cell>
          <cell r="CU401">
            <v>0</v>
          </cell>
        </row>
        <row r="402">
          <cell r="C402">
            <v>121220600701</v>
          </cell>
          <cell r="D402" t="str">
            <v>MANT Y REPAR DE EQUIPOS DE INFORMATICAS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I402">
            <v>4819371</v>
          </cell>
          <cell r="BJ402">
            <v>0</v>
          </cell>
          <cell r="BK402">
            <v>4819371</v>
          </cell>
          <cell r="BL402">
            <v>0</v>
          </cell>
          <cell r="BM402">
            <v>0</v>
          </cell>
          <cell r="BN402">
            <v>0</v>
          </cell>
          <cell r="BO402">
            <v>4819371</v>
          </cell>
          <cell r="BQ402">
            <v>4819371</v>
          </cell>
          <cell r="BR402">
            <v>0</v>
          </cell>
          <cell r="BS402">
            <v>4819371</v>
          </cell>
          <cell r="BT402">
            <v>0</v>
          </cell>
          <cell r="BU402">
            <v>0</v>
          </cell>
          <cell r="BV402">
            <v>0</v>
          </cell>
          <cell r="BW402">
            <v>4819371</v>
          </cell>
          <cell r="BY402">
            <v>4819371</v>
          </cell>
          <cell r="BZ402">
            <v>0</v>
          </cell>
          <cell r="CA402">
            <v>4819371</v>
          </cell>
          <cell r="CB402">
            <v>0</v>
          </cell>
          <cell r="CC402">
            <v>0</v>
          </cell>
          <cell r="CD402">
            <v>0</v>
          </cell>
          <cell r="CE402">
            <v>4819371</v>
          </cell>
          <cell r="CG402">
            <v>4819371</v>
          </cell>
          <cell r="CH402">
            <v>0</v>
          </cell>
          <cell r="CI402">
            <v>4819371</v>
          </cell>
          <cell r="CJ402">
            <v>0</v>
          </cell>
          <cell r="CK402">
            <v>0</v>
          </cell>
          <cell r="CL402">
            <v>0</v>
          </cell>
          <cell r="CM402">
            <v>4819371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</row>
        <row r="403">
          <cell r="C403">
            <v>121220699901</v>
          </cell>
          <cell r="D403" t="str">
            <v>OTROS MANTENIMIENTO Y REPARACIONES (M MEC)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K403">
            <v>222060</v>
          </cell>
          <cell r="AL403">
            <v>222060</v>
          </cell>
          <cell r="AM403">
            <v>0</v>
          </cell>
          <cell r="AN403">
            <v>0</v>
          </cell>
          <cell r="AO403">
            <v>222060</v>
          </cell>
          <cell r="AP403">
            <v>0</v>
          </cell>
          <cell r="AQ403">
            <v>0</v>
          </cell>
          <cell r="AS403">
            <v>222060</v>
          </cell>
          <cell r="AT403">
            <v>222060</v>
          </cell>
          <cell r="AU403">
            <v>0</v>
          </cell>
          <cell r="AV403">
            <v>0</v>
          </cell>
          <cell r="AW403">
            <v>222060</v>
          </cell>
          <cell r="AX403">
            <v>0</v>
          </cell>
          <cell r="AY403">
            <v>0</v>
          </cell>
          <cell r="BA403">
            <v>222060</v>
          </cell>
          <cell r="BB403">
            <v>222060</v>
          </cell>
          <cell r="BC403">
            <v>0</v>
          </cell>
          <cell r="BD403">
            <v>0</v>
          </cell>
          <cell r="BE403">
            <v>222060</v>
          </cell>
          <cell r="BF403">
            <v>0</v>
          </cell>
          <cell r="BG403">
            <v>0</v>
          </cell>
          <cell r="BI403">
            <v>713099</v>
          </cell>
          <cell r="BJ403">
            <v>713099</v>
          </cell>
          <cell r="BK403">
            <v>0</v>
          </cell>
          <cell r="BL403">
            <v>0</v>
          </cell>
          <cell r="BM403">
            <v>713099</v>
          </cell>
          <cell r="BN403">
            <v>0</v>
          </cell>
          <cell r="BO403">
            <v>0</v>
          </cell>
          <cell r="BQ403">
            <v>752601</v>
          </cell>
          <cell r="BR403">
            <v>752601</v>
          </cell>
          <cell r="BS403">
            <v>0</v>
          </cell>
          <cell r="BT403">
            <v>0</v>
          </cell>
          <cell r="BU403">
            <v>752601</v>
          </cell>
          <cell r="BV403">
            <v>0</v>
          </cell>
          <cell r="BW403">
            <v>0</v>
          </cell>
          <cell r="BY403">
            <v>3834701</v>
          </cell>
          <cell r="BZ403">
            <v>3834701</v>
          </cell>
          <cell r="CA403">
            <v>0</v>
          </cell>
          <cell r="CB403">
            <v>0</v>
          </cell>
          <cell r="CC403">
            <v>3834701</v>
          </cell>
          <cell r="CD403">
            <v>0</v>
          </cell>
          <cell r="CE403">
            <v>0</v>
          </cell>
          <cell r="CG403">
            <v>3834701</v>
          </cell>
          <cell r="CH403">
            <v>3834701</v>
          </cell>
          <cell r="CI403">
            <v>0</v>
          </cell>
          <cell r="CJ403">
            <v>0</v>
          </cell>
          <cell r="CK403">
            <v>3834701</v>
          </cell>
          <cell r="CL403">
            <v>0</v>
          </cell>
          <cell r="CM403">
            <v>0</v>
          </cell>
          <cell r="CO403">
            <v>222060</v>
          </cell>
          <cell r="CP403">
            <v>222060</v>
          </cell>
          <cell r="CQ403">
            <v>0</v>
          </cell>
          <cell r="CR403">
            <v>0</v>
          </cell>
          <cell r="CS403">
            <v>222060</v>
          </cell>
          <cell r="CT403">
            <v>0</v>
          </cell>
          <cell r="CU403">
            <v>0</v>
          </cell>
        </row>
        <row r="404">
          <cell r="C404">
            <v>121220699902</v>
          </cell>
          <cell r="D404" t="str">
            <v>OTROS MANTENIMIENTO Y REPARACIONES (M ELEC)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2596922</v>
          </cell>
          <cell r="N404">
            <v>2596922</v>
          </cell>
          <cell r="O404">
            <v>0</v>
          </cell>
          <cell r="P404">
            <v>0</v>
          </cell>
          <cell r="Q404">
            <v>2596922</v>
          </cell>
          <cell r="R404">
            <v>0</v>
          </cell>
          <cell r="S404">
            <v>0</v>
          </cell>
          <cell r="U404">
            <v>2596922</v>
          </cell>
          <cell r="V404">
            <v>2596922</v>
          </cell>
          <cell r="W404">
            <v>0</v>
          </cell>
          <cell r="X404">
            <v>0</v>
          </cell>
          <cell r="Y404">
            <v>2596922</v>
          </cell>
          <cell r="Z404">
            <v>0</v>
          </cell>
          <cell r="AA404">
            <v>0</v>
          </cell>
          <cell r="AC404">
            <v>3887888</v>
          </cell>
          <cell r="AD404">
            <v>3887888</v>
          </cell>
          <cell r="AE404">
            <v>0</v>
          </cell>
          <cell r="AF404">
            <v>0</v>
          </cell>
          <cell r="AG404">
            <v>3887888</v>
          </cell>
          <cell r="AH404">
            <v>0</v>
          </cell>
          <cell r="AI404">
            <v>0</v>
          </cell>
          <cell r="AK404">
            <v>6484847</v>
          </cell>
          <cell r="AL404">
            <v>6484847</v>
          </cell>
          <cell r="AM404">
            <v>0</v>
          </cell>
          <cell r="AN404">
            <v>0</v>
          </cell>
          <cell r="AO404">
            <v>6484847</v>
          </cell>
          <cell r="AP404">
            <v>0</v>
          </cell>
          <cell r="AQ404">
            <v>0</v>
          </cell>
          <cell r="AS404">
            <v>5020929</v>
          </cell>
          <cell r="AT404">
            <v>5020929</v>
          </cell>
          <cell r="AU404">
            <v>0</v>
          </cell>
          <cell r="AV404">
            <v>0</v>
          </cell>
          <cell r="AW404">
            <v>5020929</v>
          </cell>
          <cell r="AX404">
            <v>0</v>
          </cell>
          <cell r="AY404">
            <v>0</v>
          </cell>
          <cell r="BA404">
            <v>15904986</v>
          </cell>
          <cell r="BB404">
            <v>15904986</v>
          </cell>
          <cell r="BC404">
            <v>0</v>
          </cell>
          <cell r="BD404">
            <v>0</v>
          </cell>
          <cell r="BE404">
            <v>15904986</v>
          </cell>
          <cell r="BF404">
            <v>0</v>
          </cell>
          <cell r="BG404">
            <v>0</v>
          </cell>
          <cell r="BI404">
            <v>16897896</v>
          </cell>
          <cell r="BJ404">
            <v>16897896</v>
          </cell>
          <cell r="BK404">
            <v>0</v>
          </cell>
          <cell r="BL404">
            <v>0</v>
          </cell>
          <cell r="BM404">
            <v>16897896</v>
          </cell>
          <cell r="BN404">
            <v>0</v>
          </cell>
          <cell r="BO404">
            <v>0</v>
          </cell>
          <cell r="BQ404">
            <v>18323882</v>
          </cell>
          <cell r="BR404">
            <v>18323882</v>
          </cell>
          <cell r="BS404">
            <v>0</v>
          </cell>
          <cell r="BT404">
            <v>0</v>
          </cell>
          <cell r="BU404">
            <v>18323882</v>
          </cell>
          <cell r="BV404">
            <v>0</v>
          </cell>
          <cell r="BW404">
            <v>0</v>
          </cell>
          <cell r="BY404">
            <v>37134292</v>
          </cell>
          <cell r="BZ404">
            <v>37134292</v>
          </cell>
          <cell r="CA404">
            <v>0</v>
          </cell>
          <cell r="CB404">
            <v>0</v>
          </cell>
          <cell r="CC404">
            <v>37134292</v>
          </cell>
          <cell r="CD404">
            <v>0</v>
          </cell>
          <cell r="CE404">
            <v>0</v>
          </cell>
          <cell r="CG404">
            <v>51572490</v>
          </cell>
          <cell r="CH404">
            <v>51572490</v>
          </cell>
          <cell r="CI404">
            <v>0</v>
          </cell>
          <cell r="CJ404">
            <v>0</v>
          </cell>
          <cell r="CK404">
            <v>51572490</v>
          </cell>
          <cell r="CL404">
            <v>0</v>
          </cell>
          <cell r="CM404">
            <v>0</v>
          </cell>
          <cell r="CO404">
            <v>6484847</v>
          </cell>
          <cell r="CP404">
            <v>6484847</v>
          </cell>
          <cell r="CQ404">
            <v>0</v>
          </cell>
          <cell r="CR404">
            <v>0</v>
          </cell>
          <cell r="CS404">
            <v>6484847</v>
          </cell>
          <cell r="CT404">
            <v>0</v>
          </cell>
          <cell r="CU404">
            <v>0</v>
          </cell>
        </row>
        <row r="405">
          <cell r="C405">
            <v>611010200001</v>
          </cell>
          <cell r="D405" t="str">
            <v>C X P GASTOS PRTTO. DE BS Y SS CONS.</v>
          </cell>
          <cell r="AS405">
            <v>23485915</v>
          </cell>
        </row>
        <row r="406">
          <cell r="C406">
            <v>399960200601</v>
          </cell>
          <cell r="D406" t="str">
            <v>Consumos Básicos</v>
          </cell>
          <cell r="E406">
            <v>44325758</v>
          </cell>
          <cell r="F406">
            <v>27178779.674419411</v>
          </cell>
          <cell r="G406">
            <v>17146978.325580589</v>
          </cell>
          <cell r="H406">
            <v>0</v>
          </cell>
          <cell r="I406">
            <v>27178779.674419411</v>
          </cell>
          <cell r="J406">
            <v>0</v>
          </cell>
          <cell r="K406">
            <v>17146978.325580589</v>
          </cell>
          <cell r="L406">
            <v>0</v>
          </cell>
          <cell r="M406">
            <v>105063104</v>
          </cell>
          <cell r="N406">
            <v>64236341.832630411</v>
          </cell>
          <cell r="O406">
            <v>40826762.167369589</v>
          </cell>
          <cell r="P406">
            <v>0</v>
          </cell>
          <cell r="Q406">
            <v>64236341.832630411</v>
          </cell>
          <cell r="R406">
            <v>0</v>
          </cell>
          <cell r="S406">
            <v>40826762.167369589</v>
          </cell>
          <cell r="T406">
            <v>0</v>
          </cell>
          <cell r="U406">
            <v>166127953</v>
          </cell>
          <cell r="V406">
            <v>101183554.82049115</v>
          </cell>
          <cell r="W406">
            <v>64944398.179508835</v>
          </cell>
          <cell r="X406">
            <v>0</v>
          </cell>
          <cell r="Y406">
            <v>101183554.82049115</v>
          </cell>
          <cell r="Z406">
            <v>0</v>
          </cell>
          <cell r="AA406">
            <v>64944398.179508835</v>
          </cell>
          <cell r="AB406">
            <v>0</v>
          </cell>
          <cell r="AC406">
            <v>227085155</v>
          </cell>
          <cell r="AD406">
            <v>137783047.8650299</v>
          </cell>
          <cell r="AE406">
            <v>89302107.134970099</v>
          </cell>
          <cell r="AF406">
            <v>0</v>
          </cell>
          <cell r="AG406">
            <v>137783047.8650299</v>
          </cell>
          <cell r="AH406">
            <v>0</v>
          </cell>
          <cell r="AI406">
            <v>89302107.134970099</v>
          </cell>
          <cell r="AJ406">
            <v>0</v>
          </cell>
          <cell r="AK406">
            <v>290863027</v>
          </cell>
          <cell r="AL406">
            <v>176359721.77689689</v>
          </cell>
          <cell r="AM406">
            <v>114503305.22310312</v>
          </cell>
          <cell r="AN406">
            <v>0</v>
          </cell>
          <cell r="AO406">
            <v>176359721.77689689</v>
          </cell>
          <cell r="AP406">
            <v>0</v>
          </cell>
          <cell r="AQ406">
            <v>114503305.22310312</v>
          </cell>
          <cell r="AR406">
            <v>0</v>
          </cell>
          <cell r="AS406">
            <v>459512968</v>
          </cell>
          <cell r="AT406">
            <v>279225642.80158478</v>
          </cell>
          <cell r="AU406">
            <v>180287325.19841519</v>
          </cell>
          <cell r="AV406">
            <v>0</v>
          </cell>
          <cell r="AW406">
            <v>279225642.80158478</v>
          </cell>
          <cell r="AX406">
            <v>0</v>
          </cell>
          <cell r="AY406">
            <v>180287325.19841519</v>
          </cell>
          <cell r="AZ406">
            <v>0</v>
          </cell>
          <cell r="BA406">
            <v>553967458</v>
          </cell>
          <cell r="BB406">
            <v>337301001.25692582</v>
          </cell>
          <cell r="BC406">
            <v>216666556.74307421</v>
          </cell>
          <cell r="BD406">
            <v>0</v>
          </cell>
          <cell r="BE406">
            <v>337301001.25692582</v>
          </cell>
          <cell r="BF406">
            <v>0</v>
          </cell>
          <cell r="BG406">
            <v>216666556.74307421</v>
          </cell>
          <cell r="BH406">
            <v>0</v>
          </cell>
          <cell r="BI406">
            <v>658651104</v>
          </cell>
          <cell r="BJ406">
            <v>401215168.00301969</v>
          </cell>
          <cell r="BK406">
            <v>257435935.99698031</v>
          </cell>
          <cell r="BL406">
            <v>0</v>
          </cell>
          <cell r="BM406">
            <v>401215168.00301969</v>
          </cell>
          <cell r="BN406">
            <v>0</v>
          </cell>
          <cell r="BO406">
            <v>257435935.99698031</v>
          </cell>
          <cell r="BP406">
            <v>0</v>
          </cell>
          <cell r="BQ406">
            <v>735781681</v>
          </cell>
          <cell r="BR406">
            <v>448310696.32663769</v>
          </cell>
          <cell r="BS406">
            <v>287470984.67336231</v>
          </cell>
          <cell r="BT406">
            <v>0</v>
          </cell>
          <cell r="BU406">
            <v>448310696.32663769</v>
          </cell>
          <cell r="BV406">
            <v>0</v>
          </cell>
          <cell r="BW406">
            <v>287470984.67336231</v>
          </cell>
          <cell r="BX406">
            <v>0</v>
          </cell>
          <cell r="BY406">
            <v>828538838</v>
          </cell>
          <cell r="BZ406">
            <v>504984059.03190994</v>
          </cell>
          <cell r="CA406">
            <v>323554778.96809006</v>
          </cell>
          <cell r="CB406">
            <v>0</v>
          </cell>
          <cell r="CC406">
            <v>504984059.03190994</v>
          </cell>
          <cell r="CD406">
            <v>0</v>
          </cell>
          <cell r="CE406">
            <v>323554778.96809006</v>
          </cell>
          <cell r="CF406">
            <v>0</v>
          </cell>
          <cell r="CG406">
            <v>895495055</v>
          </cell>
          <cell r="CH406">
            <v>545840382.54992497</v>
          </cell>
          <cell r="CI406">
            <v>349654672.45007503</v>
          </cell>
          <cell r="CJ406">
            <v>0</v>
          </cell>
          <cell r="CK406">
            <v>545840382.54992497</v>
          </cell>
          <cell r="CL406">
            <v>0</v>
          </cell>
          <cell r="CM406">
            <v>349654672.45007503</v>
          </cell>
          <cell r="CO406" t="str">
            <v>no existe</v>
          </cell>
          <cell r="CP406">
            <v>176359721.77689689</v>
          </cell>
          <cell r="CQ406">
            <v>114503305.22310312</v>
          </cell>
          <cell r="CR406">
            <v>0</v>
          </cell>
          <cell r="CS406">
            <v>176359721.77689689</v>
          </cell>
          <cell r="CT406">
            <v>0</v>
          </cell>
          <cell r="CU406">
            <v>114503305.22310312</v>
          </cell>
          <cell r="CV406">
            <v>0</v>
          </cell>
        </row>
        <row r="407">
          <cell r="C407">
            <v>121220500101</v>
          </cell>
          <cell r="D407" t="str">
            <v>ELECTRICIDAD</v>
          </cell>
          <cell r="E407">
            <v>27121120</v>
          </cell>
          <cell r="F407">
            <v>16629584.653769255</v>
          </cell>
          <cell r="G407">
            <v>10491535.346230745</v>
          </cell>
          <cell r="H407">
            <v>0</v>
          </cell>
          <cell r="I407">
            <v>16629584.653769255</v>
          </cell>
          <cell r="J407">
            <v>0</v>
          </cell>
          <cell r="K407">
            <v>10491535.346230745</v>
          </cell>
          <cell r="M407">
            <v>51497330</v>
          </cell>
          <cell r="N407">
            <v>31576100.422036078</v>
          </cell>
          <cell r="O407">
            <v>19921229.577963922</v>
          </cell>
          <cell r="P407">
            <v>0</v>
          </cell>
          <cell r="Q407">
            <v>31576100.422036078</v>
          </cell>
          <cell r="R407">
            <v>0</v>
          </cell>
          <cell r="S407">
            <v>19921229.577963922</v>
          </cell>
          <cell r="U407">
            <v>76216512</v>
          </cell>
          <cell r="V407">
            <v>46732912.885567419</v>
          </cell>
          <cell r="W407">
            <v>29483599.114432581</v>
          </cell>
          <cell r="X407">
            <v>0</v>
          </cell>
          <cell r="Y407">
            <v>46732912.885567419</v>
          </cell>
          <cell r="Z407">
            <v>0</v>
          </cell>
          <cell r="AA407">
            <v>29483599.114432581</v>
          </cell>
          <cell r="AC407">
            <v>94957258</v>
          </cell>
          <cell r="AD407">
            <v>58223987.814692304</v>
          </cell>
          <cell r="AE407">
            <v>36733270.185307696</v>
          </cell>
          <cell r="AF407">
            <v>0</v>
          </cell>
          <cell r="AG407">
            <v>58223987.814692304</v>
          </cell>
          <cell r="AH407">
            <v>0</v>
          </cell>
          <cell r="AI407">
            <v>36733270.185307696</v>
          </cell>
          <cell r="AK407">
            <v>107725926</v>
          </cell>
          <cell r="AL407">
            <v>66053223.680389397</v>
          </cell>
          <cell r="AM407">
            <v>41672702.319610603</v>
          </cell>
          <cell r="AN407">
            <v>0</v>
          </cell>
          <cell r="AO407">
            <v>66053223.680389397</v>
          </cell>
          <cell r="AP407">
            <v>0</v>
          </cell>
          <cell r="AQ407">
            <v>41672702.319610603</v>
          </cell>
          <cell r="AS407">
            <v>126927421</v>
          </cell>
          <cell r="AT407">
            <v>77826811.444516659</v>
          </cell>
          <cell r="AU407">
            <v>49100609.555483349</v>
          </cell>
          <cell r="AV407">
            <v>0</v>
          </cell>
          <cell r="AW407">
            <v>77826811.444516659</v>
          </cell>
          <cell r="AX407">
            <v>0</v>
          </cell>
          <cell r="AY407">
            <v>49100609.555483349</v>
          </cell>
          <cell r="BA407">
            <v>144847783</v>
          </cell>
          <cell r="BB407">
            <v>88814859.759084404</v>
          </cell>
          <cell r="BC407">
            <v>56032923.240915596</v>
          </cell>
          <cell r="BD407">
            <v>0</v>
          </cell>
          <cell r="BE407">
            <v>88814859.759084404</v>
          </cell>
          <cell r="BF407">
            <v>0</v>
          </cell>
          <cell r="BG407">
            <v>56032923.240915596</v>
          </cell>
          <cell r="BI407">
            <v>162686151</v>
          </cell>
          <cell r="BJ407">
            <v>99752632.636498332</v>
          </cell>
          <cell r="BK407">
            <v>62933518.363501668</v>
          </cell>
          <cell r="BL407">
            <v>0</v>
          </cell>
          <cell r="BM407">
            <v>99752632.636498332</v>
          </cell>
          <cell r="BN407">
            <v>0</v>
          </cell>
          <cell r="BO407">
            <v>62933518.363501668</v>
          </cell>
          <cell r="BQ407">
            <v>180235256</v>
          </cell>
          <cell r="BR407">
            <v>110513041.02654216</v>
          </cell>
          <cell r="BS407">
            <v>69722214.973457843</v>
          </cell>
          <cell r="BT407">
            <v>0</v>
          </cell>
          <cell r="BU407">
            <v>110513041.02654216</v>
          </cell>
          <cell r="BV407">
            <v>0</v>
          </cell>
          <cell r="BW407">
            <v>69722214.973457843</v>
          </cell>
          <cell r="BY407">
            <v>199566417</v>
          </cell>
          <cell r="BZ407">
            <v>122366134.78908378</v>
          </cell>
          <cell r="CA407">
            <v>77200282.210916221</v>
          </cell>
          <cell r="CB407">
            <v>0</v>
          </cell>
          <cell r="CC407">
            <v>122366134.78908378</v>
          </cell>
          <cell r="CD407">
            <v>0</v>
          </cell>
          <cell r="CE407">
            <v>77200282.210916221</v>
          </cell>
          <cell r="CG407">
            <v>216778199</v>
          </cell>
          <cell r="CH407">
            <v>132919710.22443533</v>
          </cell>
          <cell r="CI407">
            <v>83858488.775564671</v>
          </cell>
          <cell r="CJ407">
            <v>0</v>
          </cell>
          <cell r="CK407">
            <v>132919710.22443533</v>
          </cell>
          <cell r="CL407">
            <v>0</v>
          </cell>
          <cell r="CM407">
            <v>83858488.775564671</v>
          </cell>
          <cell r="CO407">
            <v>107725926</v>
          </cell>
          <cell r="CP407">
            <v>66053223.680389397</v>
          </cell>
          <cell r="CQ407">
            <v>41672702.319610603</v>
          </cell>
          <cell r="CR407">
            <v>0</v>
          </cell>
          <cell r="CS407">
            <v>66053223.680389397</v>
          </cell>
          <cell r="CT407">
            <v>0</v>
          </cell>
          <cell r="CU407">
            <v>41672702.319610603</v>
          </cell>
        </row>
        <row r="408">
          <cell r="C408">
            <v>121220500201</v>
          </cell>
          <cell r="D408" t="str">
            <v>AGUA</v>
          </cell>
          <cell r="E408">
            <v>6327300</v>
          </cell>
          <cell r="F408">
            <v>3879646.9681117227</v>
          </cell>
          <cell r="G408">
            <v>2447653.0318882773</v>
          </cell>
          <cell r="H408">
            <v>0</v>
          </cell>
          <cell r="I408">
            <v>3879646.9681117227</v>
          </cell>
          <cell r="J408">
            <v>0</v>
          </cell>
          <cell r="K408">
            <v>2447653.0318882773</v>
          </cell>
          <cell r="M408">
            <v>6327300</v>
          </cell>
          <cell r="N408">
            <v>3879646.9681117227</v>
          </cell>
          <cell r="O408">
            <v>2447653.0318882773</v>
          </cell>
          <cell r="P408">
            <v>0</v>
          </cell>
          <cell r="Q408">
            <v>3879646.9681117227</v>
          </cell>
          <cell r="R408">
            <v>0</v>
          </cell>
          <cell r="S408">
            <v>2447653.0318882773</v>
          </cell>
          <cell r="U408">
            <v>19118450</v>
          </cell>
          <cell r="V408">
            <v>11722667.895863254</v>
          </cell>
          <cell r="W408">
            <v>7395782.1041367464</v>
          </cell>
          <cell r="X408">
            <v>0</v>
          </cell>
          <cell r="Y408">
            <v>11722667.895863254</v>
          </cell>
          <cell r="Z408">
            <v>0</v>
          </cell>
          <cell r="AA408">
            <v>7395782.1041367464</v>
          </cell>
          <cell r="AC408">
            <v>25384550</v>
          </cell>
          <cell r="AD408">
            <v>15564789.474875608</v>
          </cell>
          <cell r="AE408">
            <v>9819760.5251243915</v>
          </cell>
          <cell r="AF408">
            <v>0</v>
          </cell>
          <cell r="AG408">
            <v>15564789.474875608</v>
          </cell>
          <cell r="AH408">
            <v>0</v>
          </cell>
          <cell r="AI408">
            <v>9819760.5251243915</v>
          </cell>
          <cell r="AK408">
            <v>30808250</v>
          </cell>
          <cell r="AL408">
            <v>18890385.109814294</v>
          </cell>
          <cell r="AM408">
            <v>11917864.890185706</v>
          </cell>
          <cell r="AN408">
            <v>0</v>
          </cell>
          <cell r="AO408">
            <v>18890385.109814294</v>
          </cell>
          <cell r="AP408">
            <v>0</v>
          </cell>
          <cell r="AQ408">
            <v>11917864.890185706</v>
          </cell>
          <cell r="AS408">
            <v>43069900</v>
          </cell>
          <cell r="AT408">
            <v>26408737.842661969</v>
          </cell>
          <cell r="AU408">
            <v>16661162.157338029</v>
          </cell>
          <cell r="AV408">
            <v>0</v>
          </cell>
          <cell r="AW408">
            <v>26408737.842661969</v>
          </cell>
          <cell r="AX408">
            <v>0</v>
          </cell>
          <cell r="AY408">
            <v>16661162.157338029</v>
          </cell>
          <cell r="BA408">
            <v>49616550</v>
          </cell>
          <cell r="BB408">
            <v>30422881.446377397</v>
          </cell>
          <cell r="BC408">
            <v>19193668.553622603</v>
          </cell>
          <cell r="BD408">
            <v>0</v>
          </cell>
          <cell r="BE408">
            <v>30422881.446377397</v>
          </cell>
          <cell r="BF408">
            <v>0</v>
          </cell>
          <cell r="BG408">
            <v>19193668.553622603</v>
          </cell>
          <cell r="BI408">
            <v>56138350</v>
          </cell>
          <cell r="BJ408">
            <v>34421788.025270611</v>
          </cell>
          <cell r="BK408">
            <v>21716561.974729389</v>
          </cell>
          <cell r="BL408">
            <v>0</v>
          </cell>
          <cell r="BM408">
            <v>34421788.025270611</v>
          </cell>
          <cell r="BN408">
            <v>0</v>
          </cell>
          <cell r="BO408">
            <v>21716561.974729389</v>
          </cell>
          <cell r="BQ408">
            <v>62261950</v>
          </cell>
          <cell r="BR408">
            <v>38176534.311036885</v>
          </cell>
          <cell r="BS408">
            <v>24085415.688963115</v>
          </cell>
          <cell r="BT408">
            <v>0</v>
          </cell>
          <cell r="BU408">
            <v>38176534.311036885</v>
          </cell>
          <cell r="BV408">
            <v>0</v>
          </cell>
          <cell r="BW408">
            <v>24085415.688963115</v>
          </cell>
          <cell r="BY408">
            <v>69073600</v>
          </cell>
          <cell r="BZ408">
            <v>42353165.30219239</v>
          </cell>
          <cell r="CA408">
            <v>26720434.697807614</v>
          </cell>
          <cell r="CB408">
            <v>0</v>
          </cell>
          <cell r="CC408">
            <v>42353165.30219239</v>
          </cell>
          <cell r="CD408">
            <v>0</v>
          </cell>
          <cell r="CE408">
            <v>26720434.697807614</v>
          </cell>
          <cell r="CG408">
            <v>75424600</v>
          </cell>
          <cell r="CH408">
            <v>46247344.161180824</v>
          </cell>
          <cell r="CI408">
            <v>29177255.838819172</v>
          </cell>
          <cell r="CJ408">
            <v>0</v>
          </cell>
          <cell r="CK408">
            <v>46247344.161180824</v>
          </cell>
          <cell r="CL408">
            <v>0</v>
          </cell>
          <cell r="CM408">
            <v>29177255.838819172</v>
          </cell>
          <cell r="CO408">
            <v>30808250</v>
          </cell>
          <cell r="CP408">
            <v>18890385.109814294</v>
          </cell>
          <cell r="CQ408">
            <v>11917864.890185706</v>
          </cell>
          <cell r="CR408">
            <v>0</v>
          </cell>
          <cell r="CS408">
            <v>18890385.109814294</v>
          </cell>
          <cell r="CT408">
            <v>0</v>
          </cell>
          <cell r="CU408">
            <v>11917864.890185706</v>
          </cell>
        </row>
        <row r="409">
          <cell r="C409">
            <v>121220500301</v>
          </cell>
          <cell r="D409" t="str">
            <v>GAS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26027237</v>
          </cell>
          <cell r="N409">
            <v>15958859.405334858</v>
          </cell>
          <cell r="O409">
            <v>10068377.594665142</v>
          </cell>
          <cell r="P409">
            <v>0</v>
          </cell>
          <cell r="Q409">
            <v>15958859.405334858</v>
          </cell>
          <cell r="R409">
            <v>0</v>
          </cell>
          <cell r="S409">
            <v>10068377.594665142</v>
          </cell>
          <cell r="U409">
            <v>48476060</v>
          </cell>
          <cell r="V409">
            <v>29723578.65203198</v>
          </cell>
          <cell r="W409">
            <v>18752481.34796802</v>
          </cell>
          <cell r="X409">
            <v>0</v>
          </cell>
          <cell r="Y409">
            <v>29723578.65203198</v>
          </cell>
          <cell r="Z409">
            <v>0</v>
          </cell>
          <cell r="AA409">
            <v>18752481.34796802</v>
          </cell>
          <cell r="AC409">
            <v>72721976</v>
          </cell>
          <cell r="AD409">
            <v>44590203.357434206</v>
          </cell>
          <cell r="AE409">
            <v>28131772.642565791</v>
          </cell>
          <cell r="AF409">
            <v>0</v>
          </cell>
          <cell r="AG409">
            <v>44590203.357434206</v>
          </cell>
          <cell r="AH409">
            <v>0</v>
          </cell>
          <cell r="AI409">
            <v>28131772.642565791</v>
          </cell>
          <cell r="AK409">
            <v>107118735</v>
          </cell>
          <cell r="AL409">
            <v>65680918.475607775</v>
          </cell>
          <cell r="AM409">
            <v>41437816.524392225</v>
          </cell>
          <cell r="AN409">
            <v>0</v>
          </cell>
          <cell r="AO409">
            <v>65680918.475607775</v>
          </cell>
          <cell r="AP409">
            <v>0</v>
          </cell>
          <cell r="AQ409">
            <v>41437816.524392225</v>
          </cell>
          <cell r="AS409">
            <v>222759044</v>
          </cell>
          <cell r="AT409">
            <v>136586924.86116761</v>
          </cell>
          <cell r="AU409">
            <v>86172119.13883239</v>
          </cell>
          <cell r="AV409">
            <v>0</v>
          </cell>
          <cell r="AW409">
            <v>136586924.86116761</v>
          </cell>
          <cell r="AX409">
            <v>0</v>
          </cell>
          <cell r="AY409">
            <v>86172119.13883239</v>
          </cell>
          <cell r="BA409">
            <v>281628502</v>
          </cell>
          <cell r="BB409">
            <v>172683318.93827483</v>
          </cell>
          <cell r="BC409">
            <v>108945183.06172518</v>
          </cell>
          <cell r="BD409">
            <v>0</v>
          </cell>
          <cell r="BE409">
            <v>172683318.93827483</v>
          </cell>
          <cell r="BF409">
            <v>0</v>
          </cell>
          <cell r="BG409">
            <v>108945183.06172518</v>
          </cell>
          <cell r="BI409">
            <v>349761827</v>
          </cell>
          <cell r="BJ409">
            <v>214459945.26603243</v>
          </cell>
          <cell r="BK409">
            <v>135301881.73396757</v>
          </cell>
          <cell r="BL409">
            <v>0</v>
          </cell>
          <cell r="BM409">
            <v>214459945.26603243</v>
          </cell>
          <cell r="BN409">
            <v>0</v>
          </cell>
          <cell r="BO409">
            <v>135301881.73396757</v>
          </cell>
          <cell r="BQ409">
            <v>392527964</v>
          </cell>
          <cell r="BR409">
            <v>240682427.80201152</v>
          </cell>
          <cell r="BS409">
            <v>151845536.19798848</v>
          </cell>
          <cell r="BT409">
            <v>0</v>
          </cell>
          <cell r="BU409">
            <v>240682427.80201152</v>
          </cell>
          <cell r="BV409">
            <v>0</v>
          </cell>
          <cell r="BW409">
            <v>151845536.19798848</v>
          </cell>
          <cell r="BY409">
            <v>447405699</v>
          </cell>
          <cell r="BZ409">
            <v>274331257.19363016</v>
          </cell>
          <cell r="CA409">
            <v>173074441.80636984</v>
          </cell>
          <cell r="CB409">
            <v>0</v>
          </cell>
          <cell r="CC409">
            <v>274331257.19363016</v>
          </cell>
          <cell r="CD409">
            <v>0</v>
          </cell>
          <cell r="CE409">
            <v>173074441.80636984</v>
          </cell>
          <cell r="CG409">
            <v>479677892</v>
          </cell>
          <cell r="CH409">
            <v>294119273.52393949</v>
          </cell>
          <cell r="CI409">
            <v>185558618.47606051</v>
          </cell>
          <cell r="CJ409">
            <v>0</v>
          </cell>
          <cell r="CK409">
            <v>294119273.52393949</v>
          </cell>
          <cell r="CL409">
            <v>0</v>
          </cell>
          <cell r="CM409">
            <v>185558618.47606051</v>
          </cell>
          <cell r="CO409">
            <v>107118735</v>
          </cell>
          <cell r="CP409">
            <v>65680918.475607775</v>
          </cell>
          <cell r="CQ409">
            <v>41437816.524392225</v>
          </cell>
          <cell r="CR409">
            <v>0</v>
          </cell>
          <cell r="CS409">
            <v>65680918.475607775</v>
          </cell>
          <cell r="CT409">
            <v>0</v>
          </cell>
          <cell r="CU409">
            <v>41437816.524392225</v>
          </cell>
        </row>
        <row r="410">
          <cell r="C410">
            <v>121220500401</v>
          </cell>
          <cell r="D410" t="str">
            <v>CORREO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400000</v>
          </cell>
          <cell r="AD410">
            <v>245263.98104162741</v>
          </cell>
          <cell r="AE410">
            <v>154736.01895837259</v>
          </cell>
          <cell r="AF410">
            <v>0</v>
          </cell>
          <cell r="AG410">
            <v>245263.98104162741</v>
          </cell>
          <cell r="AH410">
            <v>0</v>
          </cell>
          <cell r="AI410">
            <v>154736.01895837259</v>
          </cell>
          <cell r="AK410">
            <v>400000</v>
          </cell>
          <cell r="AL410">
            <v>245263.98104162741</v>
          </cell>
          <cell r="AM410">
            <v>154736.01895837259</v>
          </cell>
          <cell r="AN410">
            <v>0</v>
          </cell>
          <cell r="AO410">
            <v>245263.98104162741</v>
          </cell>
          <cell r="AP410">
            <v>0</v>
          </cell>
          <cell r="AQ410">
            <v>154736.01895837259</v>
          </cell>
          <cell r="AS410">
            <v>400000</v>
          </cell>
          <cell r="AT410">
            <v>245263.98104162741</v>
          </cell>
          <cell r="AU410">
            <v>154736.01895837259</v>
          </cell>
          <cell r="AV410">
            <v>0</v>
          </cell>
          <cell r="AW410">
            <v>245263.98104162741</v>
          </cell>
          <cell r="AX410">
            <v>0</v>
          </cell>
          <cell r="AY410">
            <v>154736.01895837259</v>
          </cell>
          <cell r="BA410">
            <v>800000</v>
          </cell>
          <cell r="BB410">
            <v>490527.96208325482</v>
          </cell>
          <cell r="BC410">
            <v>309472.03791674518</v>
          </cell>
          <cell r="BD410">
            <v>0</v>
          </cell>
          <cell r="BE410">
            <v>490527.96208325482</v>
          </cell>
          <cell r="BF410">
            <v>0</v>
          </cell>
          <cell r="BG410">
            <v>309472.03791674518</v>
          </cell>
          <cell r="BI410">
            <v>1001421</v>
          </cell>
          <cell r="BJ410">
            <v>614031.25289671891</v>
          </cell>
          <cell r="BK410">
            <v>387389.74710328109</v>
          </cell>
          <cell r="BL410">
            <v>0</v>
          </cell>
          <cell r="BM410">
            <v>614031.25289671891</v>
          </cell>
          <cell r="BN410">
            <v>0</v>
          </cell>
          <cell r="BO410">
            <v>387389.74710328109</v>
          </cell>
          <cell r="BQ410">
            <v>1001421</v>
          </cell>
          <cell r="BR410">
            <v>614031.25289671891</v>
          </cell>
          <cell r="BS410">
            <v>387389.74710328109</v>
          </cell>
          <cell r="BT410">
            <v>0</v>
          </cell>
          <cell r="BU410">
            <v>614031.25289671891</v>
          </cell>
          <cell r="BV410">
            <v>0</v>
          </cell>
          <cell r="BW410">
            <v>387389.74710328109</v>
          </cell>
          <cell r="BY410">
            <v>1001421</v>
          </cell>
          <cell r="BZ410">
            <v>614031.25289671891</v>
          </cell>
          <cell r="CA410">
            <v>387389.74710328109</v>
          </cell>
          <cell r="CB410">
            <v>0</v>
          </cell>
          <cell r="CC410">
            <v>614031.25289671891</v>
          </cell>
          <cell r="CD410">
            <v>0</v>
          </cell>
          <cell r="CE410">
            <v>387389.74710328109</v>
          </cell>
          <cell r="CG410">
            <v>1401421</v>
          </cell>
          <cell r="CH410">
            <v>859295.23393834627</v>
          </cell>
          <cell r="CI410">
            <v>542125.76606165373</v>
          </cell>
          <cell r="CJ410">
            <v>0</v>
          </cell>
          <cell r="CK410">
            <v>859295.23393834627</v>
          </cell>
          <cell r="CL410">
            <v>0</v>
          </cell>
          <cell r="CM410">
            <v>542125.76606165373</v>
          </cell>
          <cell r="CO410">
            <v>400000</v>
          </cell>
          <cell r="CP410">
            <v>245263.98104162741</v>
          </cell>
          <cell r="CQ410">
            <v>154736.01895837259</v>
          </cell>
          <cell r="CR410">
            <v>0</v>
          </cell>
          <cell r="CS410">
            <v>245263.98104162741</v>
          </cell>
          <cell r="CT410">
            <v>0</v>
          </cell>
          <cell r="CU410">
            <v>154736.01895837259</v>
          </cell>
        </row>
        <row r="411">
          <cell r="C411">
            <v>121220500501</v>
          </cell>
          <cell r="D411" t="str">
            <v>TELEFONIA FIJA</v>
          </cell>
          <cell r="E411">
            <v>10877338</v>
          </cell>
          <cell r="F411">
            <v>6669548.0525384331</v>
          </cell>
          <cell r="G411">
            <v>4207789.9474615669</v>
          </cell>
          <cell r="H411">
            <v>0</v>
          </cell>
          <cell r="I411">
            <v>6669548.0525384331</v>
          </cell>
          <cell r="J411">
            <v>0</v>
          </cell>
          <cell r="K411">
            <v>4207789.9474615669</v>
          </cell>
          <cell r="M411">
            <v>20910914</v>
          </cell>
          <cell r="N411">
            <v>12821735.037147753</v>
          </cell>
          <cell r="O411">
            <v>8089178.9628522471</v>
          </cell>
          <cell r="P411">
            <v>0</v>
          </cell>
          <cell r="Q411">
            <v>12821735.037147753</v>
          </cell>
          <cell r="R411">
            <v>0</v>
          </cell>
          <cell r="S411">
            <v>8089178.9628522471</v>
          </cell>
          <cell r="U411">
            <v>21208814</v>
          </cell>
          <cell r="V411">
            <v>13004395.387028504</v>
          </cell>
          <cell r="W411">
            <v>8204418.6129714949</v>
          </cell>
          <cell r="X411">
            <v>0</v>
          </cell>
          <cell r="Y411">
            <v>13004395.387028504</v>
          </cell>
          <cell r="Z411">
            <v>0</v>
          </cell>
          <cell r="AA411">
            <v>8204418.6129714949</v>
          </cell>
          <cell r="AC411">
            <v>31246012</v>
          </cell>
          <cell r="AD411">
            <v>19158803.236986157</v>
          </cell>
          <cell r="AE411">
            <v>12087208.763013843</v>
          </cell>
          <cell r="AF411">
            <v>0</v>
          </cell>
          <cell r="AG411">
            <v>19158803.236986157</v>
          </cell>
          <cell r="AH411">
            <v>0</v>
          </cell>
          <cell r="AI411">
            <v>12087208.763013843</v>
          </cell>
          <cell r="AK411">
            <v>41571421</v>
          </cell>
          <cell r="AL411">
            <v>25489930.530043781</v>
          </cell>
          <cell r="AM411">
            <v>16081490.469956221</v>
          </cell>
          <cell r="AN411">
            <v>0</v>
          </cell>
          <cell r="AO411">
            <v>25489930.530043781</v>
          </cell>
          <cell r="AP411">
            <v>0</v>
          </cell>
          <cell r="AQ411">
            <v>16081490.469956221</v>
          </cell>
          <cell r="AS411">
            <v>62231567</v>
          </cell>
          <cell r="AT411">
            <v>38157904.672196917</v>
          </cell>
          <cell r="AU411">
            <v>24073662.327803086</v>
          </cell>
          <cell r="AV411">
            <v>0</v>
          </cell>
          <cell r="AW411">
            <v>38157904.672196917</v>
          </cell>
          <cell r="AX411">
            <v>0</v>
          </cell>
          <cell r="AY411">
            <v>24073662.327803086</v>
          </cell>
          <cell r="BA411">
            <v>73209956</v>
          </cell>
          <cell r="BB411">
            <v>44889413.15110594</v>
          </cell>
          <cell r="BC411">
            <v>28320542.84889406</v>
          </cell>
          <cell r="BD411">
            <v>0</v>
          </cell>
          <cell r="BE411">
            <v>44889413.15110594</v>
          </cell>
          <cell r="BF411">
            <v>0</v>
          </cell>
          <cell r="BG411">
            <v>28320542.84889406</v>
          </cell>
          <cell r="BI411">
            <v>84752389</v>
          </cell>
          <cell r="BJ411">
            <v>51966770.822321579</v>
          </cell>
          <cell r="BK411">
            <v>32785618.177678421</v>
          </cell>
          <cell r="BL411">
            <v>0</v>
          </cell>
          <cell r="BM411">
            <v>51966770.822321579</v>
          </cell>
          <cell r="BN411">
            <v>0</v>
          </cell>
          <cell r="BO411">
            <v>32785618.177678421</v>
          </cell>
          <cell r="BQ411">
            <v>95121447</v>
          </cell>
          <cell r="BR411">
            <v>58324661.934150413</v>
          </cell>
          <cell r="BS411">
            <v>36796785.065849587</v>
          </cell>
          <cell r="BT411">
            <v>0</v>
          </cell>
          <cell r="BU411">
            <v>58324661.934150413</v>
          </cell>
          <cell r="BV411">
            <v>0</v>
          </cell>
          <cell r="BW411">
            <v>36796785.065849587</v>
          </cell>
          <cell r="BY411">
            <v>106529251</v>
          </cell>
          <cell r="BZ411">
            <v>65319470.494106919</v>
          </cell>
          <cell r="CA411">
            <v>41209780.505893081</v>
          </cell>
          <cell r="CB411">
            <v>0</v>
          </cell>
          <cell r="CC411">
            <v>65319470.494106919</v>
          </cell>
          <cell r="CD411">
            <v>0</v>
          </cell>
          <cell r="CE411">
            <v>41209780.505893081</v>
          </cell>
          <cell r="CG411">
            <v>116926683</v>
          </cell>
          <cell r="CH411">
            <v>71694759.406430945</v>
          </cell>
          <cell r="CI411">
            <v>45231923.593569055</v>
          </cell>
          <cell r="CJ411">
            <v>0</v>
          </cell>
          <cell r="CK411">
            <v>71694759.406430945</v>
          </cell>
          <cell r="CL411">
            <v>0</v>
          </cell>
          <cell r="CM411">
            <v>45231923.593569055</v>
          </cell>
          <cell r="CO411">
            <v>41571421</v>
          </cell>
          <cell r="CP411">
            <v>25489930.530043781</v>
          </cell>
          <cell r="CQ411">
            <v>16081490.469956221</v>
          </cell>
          <cell r="CR411">
            <v>0</v>
          </cell>
          <cell r="CS411">
            <v>25489930.530043781</v>
          </cell>
          <cell r="CT411">
            <v>0</v>
          </cell>
          <cell r="CU411">
            <v>16081490.469956221</v>
          </cell>
        </row>
        <row r="412">
          <cell r="C412">
            <v>121220500601</v>
          </cell>
          <cell r="D412" t="str">
            <v>TELEFONIA CELULAR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300323</v>
          </cell>
          <cell r="N412">
            <v>0</v>
          </cell>
          <cell r="O412">
            <v>300323</v>
          </cell>
          <cell r="P412">
            <v>0</v>
          </cell>
          <cell r="Q412">
            <v>0</v>
          </cell>
          <cell r="R412">
            <v>0</v>
          </cell>
          <cell r="S412">
            <v>300323</v>
          </cell>
          <cell r="U412">
            <v>1108117</v>
          </cell>
          <cell r="V412">
            <v>0</v>
          </cell>
          <cell r="W412">
            <v>1108117</v>
          </cell>
          <cell r="X412">
            <v>0</v>
          </cell>
          <cell r="Y412">
            <v>0</v>
          </cell>
          <cell r="Z412">
            <v>0</v>
          </cell>
          <cell r="AA412">
            <v>1108117</v>
          </cell>
          <cell r="AC412">
            <v>2375359</v>
          </cell>
          <cell r="AD412">
            <v>0</v>
          </cell>
          <cell r="AE412">
            <v>2375359</v>
          </cell>
          <cell r="AF412">
            <v>0</v>
          </cell>
          <cell r="AG412">
            <v>0</v>
          </cell>
          <cell r="AH412">
            <v>0</v>
          </cell>
          <cell r="AI412">
            <v>2375359</v>
          </cell>
          <cell r="AK412">
            <v>3238695</v>
          </cell>
          <cell r="AL412">
            <v>0</v>
          </cell>
          <cell r="AM412">
            <v>3238695</v>
          </cell>
          <cell r="AN412">
            <v>0</v>
          </cell>
          <cell r="AO412">
            <v>0</v>
          </cell>
          <cell r="AP412">
            <v>0</v>
          </cell>
          <cell r="AQ412">
            <v>3238695</v>
          </cell>
          <cell r="AS412">
            <v>4125036</v>
          </cell>
          <cell r="AT412">
            <v>0</v>
          </cell>
          <cell r="AU412">
            <v>4125036</v>
          </cell>
          <cell r="AV412">
            <v>0</v>
          </cell>
          <cell r="AW412">
            <v>0</v>
          </cell>
          <cell r="AX412">
            <v>0</v>
          </cell>
          <cell r="AY412">
            <v>4125036</v>
          </cell>
          <cell r="BA412">
            <v>3864767</v>
          </cell>
          <cell r="BB412">
            <v>0</v>
          </cell>
          <cell r="BC412">
            <v>3864767</v>
          </cell>
          <cell r="BD412">
            <v>0</v>
          </cell>
          <cell r="BE412">
            <v>0</v>
          </cell>
          <cell r="BF412">
            <v>0</v>
          </cell>
          <cell r="BG412">
            <v>3864767</v>
          </cell>
          <cell r="BI412">
            <v>4310966</v>
          </cell>
          <cell r="BJ412">
            <v>0</v>
          </cell>
          <cell r="BK412">
            <v>4310966</v>
          </cell>
          <cell r="BL412">
            <v>0</v>
          </cell>
          <cell r="BM412">
            <v>0</v>
          </cell>
          <cell r="BN412">
            <v>0</v>
          </cell>
          <cell r="BO412">
            <v>4310966</v>
          </cell>
          <cell r="BQ412">
            <v>4633643</v>
          </cell>
          <cell r="BR412">
            <v>0</v>
          </cell>
          <cell r="BS412">
            <v>4633643</v>
          </cell>
          <cell r="BT412">
            <v>0</v>
          </cell>
          <cell r="BU412">
            <v>0</v>
          </cell>
          <cell r="BV412">
            <v>0</v>
          </cell>
          <cell r="BW412">
            <v>4633643</v>
          </cell>
          <cell r="BY412">
            <v>4962450</v>
          </cell>
          <cell r="BZ412">
            <v>0</v>
          </cell>
          <cell r="CA412">
            <v>4962450</v>
          </cell>
          <cell r="CB412">
            <v>0</v>
          </cell>
          <cell r="CC412">
            <v>0</v>
          </cell>
          <cell r="CD412">
            <v>0</v>
          </cell>
          <cell r="CE412">
            <v>4962450</v>
          </cell>
          <cell r="CG412">
            <v>5286260</v>
          </cell>
          <cell r="CH412">
            <v>0</v>
          </cell>
          <cell r="CI412">
            <v>5286260</v>
          </cell>
          <cell r="CJ412">
            <v>0</v>
          </cell>
          <cell r="CK412">
            <v>0</v>
          </cell>
          <cell r="CL412">
            <v>0</v>
          </cell>
          <cell r="CM412">
            <v>5286260</v>
          </cell>
          <cell r="CO412">
            <v>3238695</v>
          </cell>
          <cell r="CP412">
            <v>0</v>
          </cell>
          <cell r="CQ412">
            <v>3238695</v>
          </cell>
          <cell r="CR412">
            <v>0</v>
          </cell>
          <cell r="CS412">
            <v>0</v>
          </cell>
          <cell r="CT412">
            <v>0</v>
          </cell>
          <cell r="CU412">
            <v>3238695</v>
          </cell>
        </row>
        <row r="413">
          <cell r="C413">
            <v>611010200001</v>
          </cell>
          <cell r="D413" t="str">
            <v>C X P GASTOS PRTTO. DE BS Y SS CONS.</v>
          </cell>
          <cell r="AS413">
            <v>573202</v>
          </cell>
        </row>
        <row r="414">
          <cell r="C414">
            <v>399960200701</v>
          </cell>
          <cell r="D414" t="str">
            <v>Servicios Generales</v>
          </cell>
          <cell r="E414">
            <v>3249080</v>
          </cell>
          <cell r="F414">
            <v>128140.00000000001</v>
          </cell>
          <cell r="G414">
            <v>3120940</v>
          </cell>
          <cell r="H414">
            <v>0</v>
          </cell>
          <cell r="I414">
            <v>128140.00000000001</v>
          </cell>
          <cell r="J414">
            <v>0</v>
          </cell>
          <cell r="K414">
            <v>3120940</v>
          </cell>
          <cell r="L414">
            <v>0</v>
          </cell>
          <cell r="M414">
            <v>57430858</v>
          </cell>
          <cell r="N414">
            <v>46101643.716265872</v>
          </cell>
          <cell r="O414">
            <v>11329214.28373413</v>
          </cell>
          <cell r="P414">
            <v>0</v>
          </cell>
          <cell r="Q414">
            <v>46101643.716265872</v>
          </cell>
          <cell r="R414">
            <v>0</v>
          </cell>
          <cell r="S414">
            <v>11329214.28373413</v>
          </cell>
          <cell r="T414">
            <v>0</v>
          </cell>
          <cell r="U414">
            <v>121775693</v>
          </cell>
          <cell r="V414">
            <v>96197665.712661356</v>
          </cell>
          <cell r="W414">
            <v>25578027.287338648</v>
          </cell>
          <cell r="X414">
            <v>0</v>
          </cell>
          <cell r="Y414">
            <v>96197665.712661356</v>
          </cell>
          <cell r="Z414">
            <v>0</v>
          </cell>
          <cell r="AA414">
            <v>25578027.287338648</v>
          </cell>
          <cell r="AB414">
            <v>0</v>
          </cell>
          <cell r="AC414">
            <v>221726185</v>
          </cell>
          <cell r="AD414">
            <v>175415145.77712214</v>
          </cell>
          <cell r="AE414">
            <v>46311039.222877853</v>
          </cell>
          <cell r="AF414">
            <v>0</v>
          </cell>
          <cell r="AG414">
            <v>175415145.77712214</v>
          </cell>
          <cell r="AH414">
            <v>0</v>
          </cell>
          <cell r="AI414">
            <v>46311039.222877853</v>
          </cell>
          <cell r="AJ414">
            <v>0</v>
          </cell>
          <cell r="AK414">
            <v>317229584</v>
          </cell>
          <cell r="AL414">
            <v>209699500.25024182</v>
          </cell>
          <cell r="AM414">
            <v>107530083.7497582</v>
          </cell>
          <cell r="AN414">
            <v>0</v>
          </cell>
          <cell r="AO414">
            <v>209699500.25024182</v>
          </cell>
          <cell r="AP414">
            <v>0</v>
          </cell>
          <cell r="AQ414">
            <v>107530083.7497582</v>
          </cell>
          <cell r="AR414">
            <v>0</v>
          </cell>
          <cell r="AS414">
            <v>458829391</v>
          </cell>
          <cell r="AT414">
            <v>364236848.06369936</v>
          </cell>
          <cell r="AU414">
            <v>94592542.93630062</v>
          </cell>
          <cell r="AV414">
            <v>0</v>
          </cell>
          <cell r="AW414">
            <v>364236848.06369936</v>
          </cell>
          <cell r="AX414">
            <v>0</v>
          </cell>
          <cell r="AY414">
            <v>94592542.93630062</v>
          </cell>
          <cell r="AZ414">
            <v>0</v>
          </cell>
          <cell r="BA414">
            <v>540362200</v>
          </cell>
          <cell r="BB414">
            <v>370272037.7238391</v>
          </cell>
          <cell r="BC414">
            <v>170090162.2761609</v>
          </cell>
          <cell r="BD414">
            <v>0</v>
          </cell>
          <cell r="BE414">
            <v>370272037.7238391</v>
          </cell>
          <cell r="BF414">
            <v>0</v>
          </cell>
          <cell r="BG414">
            <v>170090162.2761609</v>
          </cell>
          <cell r="BH414">
            <v>0</v>
          </cell>
          <cell r="BI414">
            <v>629730295</v>
          </cell>
          <cell r="BJ414">
            <v>431043857.92614341</v>
          </cell>
          <cell r="BK414">
            <v>198686437.07385659</v>
          </cell>
          <cell r="BL414">
            <v>0</v>
          </cell>
          <cell r="BM414">
            <v>431043857.92614341</v>
          </cell>
          <cell r="BN414">
            <v>0</v>
          </cell>
          <cell r="BO414">
            <v>198686437.07385659</v>
          </cell>
          <cell r="BP414">
            <v>0</v>
          </cell>
          <cell r="BQ414">
            <v>717729829</v>
          </cell>
          <cell r="BR414">
            <v>489093249.73614514</v>
          </cell>
          <cell r="BS414">
            <v>228636579.26385486</v>
          </cell>
          <cell r="BT414">
            <v>0</v>
          </cell>
          <cell r="BU414">
            <v>489093249.73614514</v>
          </cell>
          <cell r="BV414">
            <v>0</v>
          </cell>
          <cell r="BW414">
            <v>228636579.26385486</v>
          </cell>
          <cell r="BX414">
            <v>0</v>
          </cell>
          <cell r="BY414">
            <v>790756716</v>
          </cell>
          <cell r="BZ414">
            <v>544569645.61821628</v>
          </cell>
          <cell r="CA414">
            <v>246187070.38178363</v>
          </cell>
          <cell r="CB414">
            <v>0</v>
          </cell>
          <cell r="CC414">
            <v>544569645.61821628</v>
          </cell>
          <cell r="CD414">
            <v>0</v>
          </cell>
          <cell r="CE414">
            <v>246187070.38178363</v>
          </cell>
          <cell r="CF414">
            <v>0</v>
          </cell>
          <cell r="CG414">
            <v>884665678</v>
          </cell>
          <cell r="CH414">
            <v>603704776.53786528</v>
          </cell>
          <cell r="CI414">
            <v>280960901.46213472</v>
          </cell>
          <cell r="CJ414">
            <v>0</v>
          </cell>
          <cell r="CK414">
            <v>603704776.53786528</v>
          </cell>
          <cell r="CL414">
            <v>0</v>
          </cell>
          <cell r="CM414">
            <v>280960901.46213472</v>
          </cell>
          <cell r="CO414" t="str">
            <v>no existe</v>
          </cell>
          <cell r="CP414">
            <v>209699500.25024182</v>
          </cell>
          <cell r="CQ414">
            <v>107530083.7497582</v>
          </cell>
          <cell r="CR414">
            <v>0</v>
          </cell>
          <cell r="CS414">
            <v>209699500.25024182</v>
          </cell>
          <cell r="CT414">
            <v>0</v>
          </cell>
          <cell r="CU414">
            <v>107530083.7497582</v>
          </cell>
          <cell r="CV414">
            <v>0</v>
          </cell>
        </row>
        <row r="415">
          <cell r="C415">
            <v>121220800101</v>
          </cell>
          <cell r="D415" t="str">
            <v>SERV ASEO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6149108</v>
          </cell>
          <cell r="N415">
            <v>3770386.7698372984</v>
          </cell>
          <cell r="O415">
            <v>2378721.2301627016</v>
          </cell>
          <cell r="P415">
            <v>0</v>
          </cell>
          <cell r="Q415">
            <v>3770386.7698372984</v>
          </cell>
          <cell r="R415">
            <v>0</v>
          </cell>
          <cell r="S415">
            <v>2378721.2301627016</v>
          </cell>
          <cell r="U415">
            <v>35990101</v>
          </cell>
          <cell r="V415">
            <v>22067688.623375639</v>
          </cell>
          <cell r="W415">
            <v>13922412.376624361</v>
          </cell>
          <cell r="X415">
            <v>0</v>
          </cell>
          <cell r="Y415">
            <v>22067688.623375639</v>
          </cell>
          <cell r="Z415">
            <v>0</v>
          </cell>
          <cell r="AA415">
            <v>13922412.376624361</v>
          </cell>
          <cell r="AC415">
            <v>71643476</v>
          </cell>
          <cell r="AD415">
            <v>43928910.348550722</v>
          </cell>
          <cell r="AE415">
            <v>27714565.651449278</v>
          </cell>
          <cell r="AF415">
            <v>0</v>
          </cell>
          <cell r="AG415">
            <v>43928910.348550722</v>
          </cell>
          <cell r="AH415">
            <v>0</v>
          </cell>
          <cell r="AI415">
            <v>27714565.651449278</v>
          </cell>
          <cell r="AK415">
            <v>103305755</v>
          </cell>
          <cell r="AL415">
            <v>63342951.839527518</v>
          </cell>
          <cell r="AM415">
            <v>39962803.160472482</v>
          </cell>
          <cell r="AN415">
            <v>0</v>
          </cell>
          <cell r="AO415">
            <v>63342951.839527518</v>
          </cell>
          <cell r="AP415">
            <v>0</v>
          </cell>
          <cell r="AQ415">
            <v>39962803.160472482</v>
          </cell>
          <cell r="AS415">
            <v>166325742</v>
          </cell>
          <cell r="AT415">
            <v>101984284.08155653</v>
          </cell>
          <cell r="AU415">
            <v>64341457.918443471</v>
          </cell>
          <cell r="AV415">
            <v>0</v>
          </cell>
          <cell r="AW415">
            <v>101984284.08155653</v>
          </cell>
          <cell r="AX415">
            <v>0</v>
          </cell>
          <cell r="AY415">
            <v>64341457.918443471</v>
          </cell>
          <cell r="BA415">
            <v>191883722</v>
          </cell>
          <cell r="BB415">
            <v>117655413.88701226</v>
          </cell>
          <cell r="BC415">
            <v>74228308.112987742</v>
          </cell>
          <cell r="BD415">
            <v>0</v>
          </cell>
          <cell r="BE415">
            <v>117655413.88701226</v>
          </cell>
          <cell r="BF415">
            <v>0</v>
          </cell>
          <cell r="BG415">
            <v>74228308.112987742</v>
          </cell>
          <cell r="BI415">
            <v>228471890</v>
          </cell>
          <cell r="BJ415">
            <v>140089813.24376196</v>
          </cell>
          <cell r="BK415">
            <v>88382076.756238043</v>
          </cell>
          <cell r="BL415">
            <v>0</v>
          </cell>
          <cell r="BM415">
            <v>140089813.24376196</v>
          </cell>
          <cell r="BN415">
            <v>0</v>
          </cell>
          <cell r="BO415">
            <v>88382076.756238043</v>
          </cell>
          <cell r="BQ415">
            <v>262621982</v>
          </cell>
          <cell r="BR415">
            <v>161029282.03590652</v>
          </cell>
          <cell r="BS415">
            <v>101592699.96409346</v>
          </cell>
          <cell r="BT415">
            <v>0</v>
          </cell>
          <cell r="BU415">
            <v>161029282.03590652</v>
          </cell>
          <cell r="BV415">
            <v>0</v>
          </cell>
          <cell r="BW415">
            <v>101592699.96409346</v>
          </cell>
          <cell r="BY415">
            <v>300363683</v>
          </cell>
          <cell r="BZ415">
            <v>184170981.63226345</v>
          </cell>
          <cell r="CA415">
            <v>116192701.36773653</v>
          </cell>
          <cell r="CB415">
            <v>0</v>
          </cell>
          <cell r="CC415">
            <v>184170981.63226345</v>
          </cell>
          <cell r="CD415">
            <v>0</v>
          </cell>
          <cell r="CE415">
            <v>116192701.36773653</v>
          </cell>
          <cell r="CG415">
            <v>334195934</v>
          </cell>
          <cell r="CH415">
            <v>204915563.05191243</v>
          </cell>
          <cell r="CI415">
            <v>129280370.94808759</v>
          </cell>
          <cell r="CJ415">
            <v>0</v>
          </cell>
          <cell r="CK415">
            <v>204915563.05191243</v>
          </cell>
          <cell r="CL415">
            <v>0</v>
          </cell>
          <cell r="CM415">
            <v>129280370.94808759</v>
          </cell>
          <cell r="CO415">
            <v>103305755</v>
          </cell>
          <cell r="CP415">
            <v>63342951.839527518</v>
          </cell>
          <cell r="CQ415">
            <v>39962803.160472482</v>
          </cell>
          <cell r="CR415">
            <v>0</v>
          </cell>
          <cell r="CS415">
            <v>63342951.839527518</v>
          </cell>
          <cell r="CT415">
            <v>0</v>
          </cell>
          <cell r="CU415">
            <v>39962803.160472482</v>
          </cell>
        </row>
        <row r="416">
          <cell r="C416">
            <v>121220800301</v>
          </cell>
          <cell r="D416" t="str">
            <v>SERV MANT JARDINES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BA416">
            <v>1785000</v>
          </cell>
          <cell r="BB416">
            <v>1094490.5153982623</v>
          </cell>
          <cell r="BC416">
            <v>690509.4846017377</v>
          </cell>
          <cell r="BD416">
            <v>0</v>
          </cell>
          <cell r="BE416">
            <v>1094490.5153982623</v>
          </cell>
          <cell r="BF416">
            <v>0</v>
          </cell>
          <cell r="BG416">
            <v>690509.4846017377</v>
          </cell>
          <cell r="BI416">
            <v>1999960</v>
          </cell>
          <cell r="BJ416">
            <v>1226295.378810033</v>
          </cell>
          <cell r="BK416">
            <v>773664.62118996715</v>
          </cell>
          <cell r="BL416">
            <v>0</v>
          </cell>
          <cell r="BM416">
            <v>1226295.378810033</v>
          </cell>
          <cell r="BN416">
            <v>0</v>
          </cell>
          <cell r="BO416">
            <v>773664.62118996715</v>
          </cell>
          <cell r="BQ416">
            <v>1999960</v>
          </cell>
          <cell r="BR416">
            <v>1226295.378810033</v>
          </cell>
          <cell r="BS416">
            <v>773664.62118996715</v>
          </cell>
          <cell r="BT416">
            <v>0</v>
          </cell>
          <cell r="BU416">
            <v>1226295.378810033</v>
          </cell>
          <cell r="BV416">
            <v>0</v>
          </cell>
          <cell r="BW416">
            <v>773664.62118996715</v>
          </cell>
          <cell r="BY416">
            <v>1999960</v>
          </cell>
          <cell r="BZ416">
            <v>1226295.378810033</v>
          </cell>
          <cell r="CA416">
            <v>773664.62118996715</v>
          </cell>
          <cell r="CB416">
            <v>0</v>
          </cell>
          <cell r="CC416">
            <v>1226295.378810033</v>
          </cell>
          <cell r="CD416">
            <v>0</v>
          </cell>
          <cell r="CE416">
            <v>773664.62118996715</v>
          </cell>
          <cell r="CG416">
            <v>1999960</v>
          </cell>
          <cell r="CH416">
            <v>1226295.378810033</v>
          </cell>
          <cell r="CI416">
            <v>773664.62118996715</v>
          </cell>
          <cell r="CJ416">
            <v>0</v>
          </cell>
          <cell r="CK416">
            <v>1226295.378810033</v>
          </cell>
          <cell r="CL416">
            <v>0</v>
          </cell>
          <cell r="CM416">
            <v>773664.62118996715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</row>
        <row r="417">
          <cell r="C417">
            <v>121220800701</v>
          </cell>
          <cell r="D417" t="str">
            <v>PASAJES, FLETES Y BODEGAJES</v>
          </cell>
          <cell r="E417">
            <v>720885</v>
          </cell>
          <cell r="F417">
            <v>0</v>
          </cell>
          <cell r="G417">
            <v>720885</v>
          </cell>
          <cell r="H417">
            <v>0</v>
          </cell>
          <cell r="I417">
            <v>0</v>
          </cell>
          <cell r="J417">
            <v>0</v>
          </cell>
          <cell r="K417">
            <v>720885</v>
          </cell>
          <cell r="M417">
            <v>1271118</v>
          </cell>
          <cell r="N417">
            <v>0</v>
          </cell>
          <cell r="O417">
            <v>1271118</v>
          </cell>
          <cell r="P417">
            <v>0</v>
          </cell>
          <cell r="Q417">
            <v>0</v>
          </cell>
          <cell r="R417">
            <v>0</v>
          </cell>
          <cell r="S417">
            <v>1271118</v>
          </cell>
          <cell r="U417">
            <v>1271118</v>
          </cell>
          <cell r="V417">
            <v>0</v>
          </cell>
          <cell r="W417">
            <v>1271118</v>
          </cell>
          <cell r="X417">
            <v>0</v>
          </cell>
          <cell r="Y417">
            <v>0</v>
          </cell>
          <cell r="Z417">
            <v>0</v>
          </cell>
          <cell r="AA417">
            <v>1271118</v>
          </cell>
          <cell r="AC417">
            <v>2073720</v>
          </cell>
          <cell r="AD417">
            <v>0</v>
          </cell>
          <cell r="AE417">
            <v>2073720</v>
          </cell>
          <cell r="AF417">
            <v>0</v>
          </cell>
          <cell r="AG417">
            <v>0</v>
          </cell>
          <cell r="AH417">
            <v>0</v>
          </cell>
          <cell r="AI417">
            <v>2073720</v>
          </cell>
          <cell r="AK417">
            <v>2619496</v>
          </cell>
          <cell r="AL417">
            <v>0</v>
          </cell>
          <cell r="AM417">
            <v>2619496</v>
          </cell>
          <cell r="AN417">
            <v>0</v>
          </cell>
          <cell r="AO417">
            <v>0</v>
          </cell>
          <cell r="AP417">
            <v>0</v>
          </cell>
          <cell r="AQ417">
            <v>2619496</v>
          </cell>
          <cell r="AS417">
            <v>2868989</v>
          </cell>
          <cell r="AT417">
            <v>0</v>
          </cell>
          <cell r="AU417">
            <v>2868989</v>
          </cell>
          <cell r="AV417">
            <v>0</v>
          </cell>
          <cell r="AW417">
            <v>0</v>
          </cell>
          <cell r="AX417">
            <v>0</v>
          </cell>
          <cell r="AY417">
            <v>2868989</v>
          </cell>
          <cell r="BA417">
            <v>3253974</v>
          </cell>
          <cell r="BB417">
            <v>0</v>
          </cell>
          <cell r="BC417">
            <v>3253974</v>
          </cell>
          <cell r="BD417">
            <v>0</v>
          </cell>
          <cell r="BE417">
            <v>0</v>
          </cell>
          <cell r="BF417">
            <v>0</v>
          </cell>
          <cell r="BG417">
            <v>3253974</v>
          </cell>
          <cell r="BI417">
            <v>3602198</v>
          </cell>
          <cell r="BJ417">
            <v>0</v>
          </cell>
          <cell r="BK417">
            <v>3602198</v>
          </cell>
          <cell r="BL417">
            <v>0</v>
          </cell>
          <cell r="BM417">
            <v>0</v>
          </cell>
          <cell r="BN417">
            <v>0</v>
          </cell>
          <cell r="BO417">
            <v>3602198</v>
          </cell>
          <cell r="BQ417">
            <v>4007529</v>
          </cell>
          <cell r="BR417">
            <v>0</v>
          </cell>
          <cell r="BS417">
            <v>4007529</v>
          </cell>
          <cell r="BT417">
            <v>0</v>
          </cell>
          <cell r="BU417">
            <v>0</v>
          </cell>
          <cell r="BV417">
            <v>0</v>
          </cell>
          <cell r="BW417">
            <v>4007529</v>
          </cell>
          <cell r="BY417">
            <v>6009765</v>
          </cell>
          <cell r="BZ417">
            <v>0</v>
          </cell>
          <cell r="CA417">
            <v>6009765</v>
          </cell>
          <cell r="CB417">
            <v>0</v>
          </cell>
          <cell r="CC417">
            <v>0</v>
          </cell>
          <cell r="CD417">
            <v>0</v>
          </cell>
          <cell r="CE417">
            <v>6009765</v>
          </cell>
          <cell r="CG417">
            <v>6429616</v>
          </cell>
          <cell r="CH417">
            <v>0</v>
          </cell>
          <cell r="CI417">
            <v>6429616</v>
          </cell>
          <cell r="CJ417">
            <v>0</v>
          </cell>
          <cell r="CK417">
            <v>0</v>
          </cell>
          <cell r="CL417">
            <v>0</v>
          </cell>
          <cell r="CM417">
            <v>6429616</v>
          </cell>
          <cell r="CO417">
            <v>2619496</v>
          </cell>
          <cell r="CP417">
            <v>0</v>
          </cell>
          <cell r="CQ417">
            <v>2619496</v>
          </cell>
          <cell r="CR417">
            <v>0</v>
          </cell>
          <cell r="CS417">
            <v>0</v>
          </cell>
          <cell r="CT417">
            <v>0</v>
          </cell>
          <cell r="CU417">
            <v>2619496</v>
          </cell>
        </row>
        <row r="418">
          <cell r="C418">
            <v>121220800801</v>
          </cell>
          <cell r="D418" t="str">
            <v>SALA CUNA Y/O JARD INF</v>
          </cell>
          <cell r="E418">
            <v>166880</v>
          </cell>
          <cell r="F418">
            <v>128140.00000000001</v>
          </cell>
          <cell r="G418">
            <v>38740</v>
          </cell>
          <cell r="H418">
            <v>0</v>
          </cell>
          <cell r="I418">
            <v>128140.00000000001</v>
          </cell>
          <cell r="J418">
            <v>0</v>
          </cell>
          <cell r="K418">
            <v>38740</v>
          </cell>
          <cell r="M418">
            <v>12726599</v>
          </cell>
          <cell r="N418">
            <v>9772209.9464285728</v>
          </cell>
          <cell r="O418">
            <v>2954389.0535714286</v>
          </cell>
          <cell r="P418">
            <v>0</v>
          </cell>
          <cell r="Q418">
            <v>9772209.9464285728</v>
          </cell>
          <cell r="R418">
            <v>0</v>
          </cell>
          <cell r="S418">
            <v>2954389.0535714286</v>
          </cell>
          <cell r="U418">
            <v>12851879</v>
          </cell>
          <cell r="V418">
            <v>9868407.0892857146</v>
          </cell>
          <cell r="W418">
            <v>2983471.9107142859</v>
          </cell>
          <cell r="X418">
            <v>0</v>
          </cell>
          <cell r="Y418">
            <v>9868407.0892857146</v>
          </cell>
          <cell r="Z418">
            <v>0</v>
          </cell>
          <cell r="AA418">
            <v>2983471.9107142859</v>
          </cell>
          <cell r="AC418">
            <v>17084504</v>
          </cell>
          <cell r="AD418">
            <v>13118458.428571429</v>
          </cell>
          <cell r="AE418">
            <v>3966045.5714285714</v>
          </cell>
          <cell r="AF418">
            <v>0</v>
          </cell>
          <cell r="AG418">
            <v>13118458.428571429</v>
          </cell>
          <cell r="AH418">
            <v>0</v>
          </cell>
          <cell r="AI418">
            <v>3966045.5714285714</v>
          </cell>
          <cell r="AK418">
            <v>27576229</v>
          </cell>
          <cell r="AL418">
            <v>21174604.410714287</v>
          </cell>
          <cell r="AM418">
            <v>6401624.5892857146</v>
          </cell>
          <cell r="AN418">
            <v>0</v>
          </cell>
          <cell r="AO418">
            <v>21174604.410714287</v>
          </cell>
          <cell r="AP418">
            <v>0</v>
          </cell>
          <cell r="AQ418">
            <v>6401624.5892857146</v>
          </cell>
          <cell r="AS418">
            <v>37421453</v>
          </cell>
          <cell r="AT418">
            <v>28734329.982142858</v>
          </cell>
          <cell r="AU418">
            <v>8687123.0178571437</v>
          </cell>
          <cell r="AV418">
            <v>0</v>
          </cell>
          <cell r="AW418">
            <v>28734329.982142858</v>
          </cell>
          <cell r="AX418">
            <v>0</v>
          </cell>
          <cell r="AY418">
            <v>8687123.0178571437</v>
          </cell>
          <cell r="BA418">
            <v>44355630</v>
          </cell>
          <cell r="BB418">
            <v>34058787.321428575</v>
          </cell>
          <cell r="BC418">
            <v>10296842.678571429</v>
          </cell>
          <cell r="BD418">
            <v>0</v>
          </cell>
          <cell r="BE418">
            <v>34058787.321428575</v>
          </cell>
          <cell r="BF418">
            <v>0</v>
          </cell>
          <cell r="BG418">
            <v>10296842.678571429</v>
          </cell>
          <cell r="BI418">
            <v>49964603</v>
          </cell>
          <cell r="BJ418">
            <v>38365677.303571433</v>
          </cell>
          <cell r="BK418">
            <v>11598925.696428571</v>
          </cell>
          <cell r="BL418">
            <v>0</v>
          </cell>
          <cell r="BM418">
            <v>38365677.303571433</v>
          </cell>
          <cell r="BN418">
            <v>0</v>
          </cell>
          <cell r="BO418">
            <v>11598925.696428571</v>
          </cell>
          <cell r="BQ418">
            <v>55686950</v>
          </cell>
          <cell r="BR418">
            <v>42759622.321428575</v>
          </cell>
          <cell r="BS418">
            <v>12927327.678571429</v>
          </cell>
          <cell r="BT418">
            <v>0</v>
          </cell>
          <cell r="BU418">
            <v>42759622.321428575</v>
          </cell>
          <cell r="BV418">
            <v>0</v>
          </cell>
          <cell r="BW418">
            <v>12927327.678571429</v>
          </cell>
          <cell r="BY418">
            <v>61676670</v>
          </cell>
          <cell r="BZ418">
            <v>47358871.607142858</v>
          </cell>
          <cell r="CA418">
            <v>14317798.392857144</v>
          </cell>
          <cell r="CB418">
            <v>0</v>
          </cell>
          <cell r="CC418">
            <v>47358871.607142858</v>
          </cell>
          <cell r="CD418">
            <v>0</v>
          </cell>
          <cell r="CE418">
            <v>14317798.392857144</v>
          </cell>
          <cell r="CG418">
            <v>67540290</v>
          </cell>
          <cell r="CH418">
            <v>51861294.107142858</v>
          </cell>
          <cell r="CI418">
            <v>15678995.892857144</v>
          </cell>
          <cell r="CJ418">
            <v>0</v>
          </cell>
          <cell r="CK418">
            <v>51861294.107142858</v>
          </cell>
          <cell r="CL418">
            <v>0</v>
          </cell>
          <cell r="CM418">
            <v>15678995.892857144</v>
          </cell>
          <cell r="CO418">
            <v>27576229</v>
          </cell>
          <cell r="CP418">
            <v>21174604.410714287</v>
          </cell>
          <cell r="CQ418">
            <v>6401624.5892857146</v>
          </cell>
          <cell r="CR418">
            <v>0</v>
          </cell>
          <cell r="CS418">
            <v>21174604.410714287</v>
          </cell>
          <cell r="CT418">
            <v>0</v>
          </cell>
          <cell r="CU418">
            <v>6401624.5892857146</v>
          </cell>
        </row>
        <row r="419">
          <cell r="C419">
            <v>121220800901</v>
          </cell>
          <cell r="D419" t="str">
            <v xml:space="preserve">SERVICIO DE PAGOS Y COBRANZA </v>
          </cell>
          <cell r="E419">
            <v>2361315</v>
          </cell>
          <cell r="F419">
            <v>0</v>
          </cell>
          <cell r="G419">
            <v>2361315</v>
          </cell>
          <cell r="H419">
            <v>0</v>
          </cell>
          <cell r="I419">
            <v>0</v>
          </cell>
          <cell r="J419">
            <v>0</v>
          </cell>
          <cell r="K419">
            <v>2361315</v>
          </cell>
          <cell r="M419">
            <v>4724986</v>
          </cell>
          <cell r="N419">
            <v>0</v>
          </cell>
          <cell r="O419">
            <v>4724986</v>
          </cell>
          <cell r="P419">
            <v>0</v>
          </cell>
          <cell r="Q419">
            <v>0</v>
          </cell>
          <cell r="R419">
            <v>0</v>
          </cell>
          <cell r="S419">
            <v>4724986</v>
          </cell>
          <cell r="U419">
            <v>7401025</v>
          </cell>
          <cell r="V419">
            <v>0</v>
          </cell>
          <cell r="W419">
            <v>7401025</v>
          </cell>
          <cell r="X419">
            <v>0</v>
          </cell>
          <cell r="Y419">
            <v>0</v>
          </cell>
          <cell r="Z419">
            <v>0</v>
          </cell>
          <cell r="AA419">
            <v>7401025</v>
          </cell>
          <cell r="AC419">
            <v>10105510</v>
          </cell>
          <cell r="AD419">
            <v>0</v>
          </cell>
          <cell r="AE419">
            <v>10105510</v>
          </cell>
          <cell r="AF419">
            <v>0</v>
          </cell>
          <cell r="AG419">
            <v>0</v>
          </cell>
          <cell r="AH419">
            <v>0</v>
          </cell>
          <cell r="AI419">
            <v>10105510</v>
          </cell>
          <cell r="AK419">
            <v>13075642</v>
          </cell>
          <cell r="AL419">
            <v>0</v>
          </cell>
          <cell r="AM419">
            <v>13075642</v>
          </cell>
          <cell r="AN419">
            <v>0</v>
          </cell>
          <cell r="AO419">
            <v>0</v>
          </cell>
          <cell r="AP419">
            <v>0</v>
          </cell>
          <cell r="AQ419">
            <v>13075642</v>
          </cell>
          <cell r="AS419">
            <v>15744945</v>
          </cell>
          <cell r="AT419">
            <v>0</v>
          </cell>
          <cell r="AU419">
            <v>15744945</v>
          </cell>
          <cell r="AV419">
            <v>0</v>
          </cell>
          <cell r="AW419">
            <v>0</v>
          </cell>
          <cell r="AX419">
            <v>0</v>
          </cell>
          <cell r="AY419">
            <v>15744945</v>
          </cell>
          <cell r="BA419">
            <v>18144154</v>
          </cell>
          <cell r="BB419">
            <v>0</v>
          </cell>
          <cell r="BC419">
            <v>18144154</v>
          </cell>
          <cell r="BD419">
            <v>0</v>
          </cell>
          <cell r="BE419">
            <v>0</v>
          </cell>
          <cell r="BF419">
            <v>0</v>
          </cell>
          <cell r="BG419">
            <v>18144154</v>
          </cell>
          <cell r="BI419">
            <v>21850270</v>
          </cell>
          <cell r="BJ419">
            <v>0</v>
          </cell>
          <cell r="BK419">
            <v>21850270</v>
          </cell>
          <cell r="BL419">
            <v>0</v>
          </cell>
          <cell r="BM419">
            <v>0</v>
          </cell>
          <cell r="BN419">
            <v>0</v>
          </cell>
          <cell r="BO419">
            <v>21850270</v>
          </cell>
          <cell r="BQ419">
            <v>24243506</v>
          </cell>
          <cell r="BR419">
            <v>0</v>
          </cell>
          <cell r="BS419">
            <v>24243506</v>
          </cell>
          <cell r="BT419">
            <v>0</v>
          </cell>
          <cell r="BU419">
            <v>0</v>
          </cell>
          <cell r="BV419">
            <v>0</v>
          </cell>
          <cell r="BW419">
            <v>24243506</v>
          </cell>
          <cell r="BY419">
            <v>26907093</v>
          </cell>
          <cell r="BZ419">
            <v>0</v>
          </cell>
          <cell r="CA419">
            <v>26907093</v>
          </cell>
          <cell r="CB419">
            <v>0</v>
          </cell>
          <cell r="CC419">
            <v>0</v>
          </cell>
          <cell r="CD419">
            <v>0</v>
          </cell>
          <cell r="CE419">
            <v>26907093</v>
          </cell>
          <cell r="CG419">
            <v>46310882</v>
          </cell>
          <cell r="CH419">
            <v>0</v>
          </cell>
          <cell r="CI419">
            <v>46310882</v>
          </cell>
          <cell r="CJ419">
            <v>0</v>
          </cell>
          <cell r="CK419">
            <v>0</v>
          </cell>
          <cell r="CL419">
            <v>0</v>
          </cell>
          <cell r="CM419">
            <v>46310882</v>
          </cell>
          <cell r="CO419">
            <v>13075642</v>
          </cell>
          <cell r="CP419">
            <v>0</v>
          </cell>
          <cell r="CQ419">
            <v>13075642</v>
          </cell>
          <cell r="CR419">
            <v>0</v>
          </cell>
          <cell r="CS419">
            <v>0</v>
          </cell>
          <cell r="CT419">
            <v>0</v>
          </cell>
          <cell r="CU419">
            <v>13075642</v>
          </cell>
        </row>
        <row r="420">
          <cell r="C420">
            <v>121220899901</v>
          </cell>
          <cell r="D420" t="str">
            <v>OTROS SERVICIOS GENERALES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2451198</v>
          </cell>
          <cell r="AD420">
            <v>0</v>
          </cell>
          <cell r="AE420">
            <v>2451198</v>
          </cell>
          <cell r="AF420">
            <v>0</v>
          </cell>
          <cell r="AG420">
            <v>0</v>
          </cell>
          <cell r="AH420">
            <v>0</v>
          </cell>
          <cell r="AI420">
            <v>2451198</v>
          </cell>
          <cell r="AK420">
            <v>45470518</v>
          </cell>
          <cell r="AL420">
            <v>0</v>
          </cell>
          <cell r="AM420">
            <v>45470518</v>
          </cell>
          <cell r="AN420">
            <v>0</v>
          </cell>
          <cell r="AO420">
            <v>0</v>
          </cell>
          <cell r="AP420">
            <v>0</v>
          </cell>
          <cell r="AQ420">
            <v>45470518</v>
          </cell>
          <cell r="AS420">
            <v>2950028</v>
          </cell>
          <cell r="AT420">
            <v>0</v>
          </cell>
          <cell r="AU420">
            <v>2950028</v>
          </cell>
          <cell r="AV420">
            <v>0</v>
          </cell>
          <cell r="AW420">
            <v>0</v>
          </cell>
          <cell r="AX420">
            <v>0</v>
          </cell>
          <cell r="AY420">
            <v>2950028</v>
          </cell>
          <cell r="BA420">
            <v>63476374</v>
          </cell>
          <cell r="BB420">
            <v>0</v>
          </cell>
          <cell r="BC420">
            <v>63476374</v>
          </cell>
          <cell r="BD420">
            <v>0</v>
          </cell>
          <cell r="BE420">
            <v>0</v>
          </cell>
          <cell r="BF420">
            <v>0</v>
          </cell>
          <cell r="BG420">
            <v>63476374</v>
          </cell>
          <cell r="BI420">
            <v>72479302</v>
          </cell>
          <cell r="BJ420">
            <v>0</v>
          </cell>
          <cell r="BK420">
            <v>72479302</v>
          </cell>
          <cell r="BL420">
            <v>0</v>
          </cell>
          <cell r="BM420">
            <v>0</v>
          </cell>
          <cell r="BN420">
            <v>0</v>
          </cell>
          <cell r="BO420">
            <v>72479302</v>
          </cell>
          <cell r="BQ420">
            <v>85091852</v>
          </cell>
          <cell r="BR420">
            <v>0</v>
          </cell>
          <cell r="BS420">
            <v>85091852</v>
          </cell>
          <cell r="BT420">
            <v>0</v>
          </cell>
          <cell r="BU420">
            <v>0</v>
          </cell>
          <cell r="BV420">
            <v>0</v>
          </cell>
          <cell r="BW420">
            <v>85091852</v>
          </cell>
          <cell r="BY420">
            <v>81986048</v>
          </cell>
          <cell r="BZ420">
            <v>0</v>
          </cell>
          <cell r="CA420">
            <v>81986048</v>
          </cell>
          <cell r="CB420">
            <v>0</v>
          </cell>
          <cell r="CC420">
            <v>0</v>
          </cell>
          <cell r="CD420">
            <v>0</v>
          </cell>
          <cell r="CE420">
            <v>81986048</v>
          </cell>
          <cell r="CG420">
            <v>82487372</v>
          </cell>
          <cell r="CH420">
            <v>0</v>
          </cell>
          <cell r="CI420">
            <v>82487372</v>
          </cell>
          <cell r="CJ420">
            <v>0</v>
          </cell>
          <cell r="CK420">
            <v>0</v>
          </cell>
          <cell r="CL420">
            <v>0</v>
          </cell>
          <cell r="CM420">
            <v>82487372</v>
          </cell>
          <cell r="CO420">
            <v>45470518</v>
          </cell>
          <cell r="CP420">
            <v>0</v>
          </cell>
          <cell r="CQ420">
            <v>45470518</v>
          </cell>
          <cell r="CR420">
            <v>0</v>
          </cell>
          <cell r="CS420">
            <v>0</v>
          </cell>
          <cell r="CT420">
            <v>0</v>
          </cell>
          <cell r="CU420">
            <v>45470518</v>
          </cell>
        </row>
        <row r="421">
          <cell r="C421">
            <v>121220899902</v>
          </cell>
          <cell r="D421" t="str">
            <v>SERV LAVANDERIA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32559047</v>
          </cell>
          <cell r="N421">
            <v>32559047</v>
          </cell>
          <cell r="O421">
            <v>0</v>
          </cell>
          <cell r="P421">
            <v>0</v>
          </cell>
          <cell r="Q421">
            <v>32559047</v>
          </cell>
          <cell r="R421">
            <v>0</v>
          </cell>
          <cell r="S421">
            <v>0</v>
          </cell>
          <cell r="U421">
            <v>64261570</v>
          </cell>
          <cell r="V421">
            <v>64261570</v>
          </cell>
          <cell r="W421">
            <v>0</v>
          </cell>
          <cell r="X421">
            <v>0</v>
          </cell>
          <cell r="Y421">
            <v>64261570</v>
          </cell>
          <cell r="Z421">
            <v>0</v>
          </cell>
          <cell r="AA421">
            <v>0</v>
          </cell>
          <cell r="AC421">
            <v>118367777</v>
          </cell>
          <cell r="AD421">
            <v>118367777</v>
          </cell>
          <cell r="AE421">
            <v>0</v>
          </cell>
          <cell r="AF421">
            <v>0</v>
          </cell>
          <cell r="AG421">
            <v>118367777</v>
          </cell>
          <cell r="AH421">
            <v>0</v>
          </cell>
          <cell r="AI421">
            <v>0</v>
          </cell>
          <cell r="AK421">
            <v>125181944</v>
          </cell>
          <cell r="AL421">
            <v>125181944</v>
          </cell>
          <cell r="AM421">
            <v>0</v>
          </cell>
          <cell r="AN421">
            <v>0</v>
          </cell>
          <cell r="AO421">
            <v>125181944</v>
          </cell>
          <cell r="AP421">
            <v>0</v>
          </cell>
          <cell r="AQ421">
            <v>0</v>
          </cell>
          <cell r="AS421">
            <v>182493646</v>
          </cell>
          <cell r="AT421">
            <v>182493646</v>
          </cell>
          <cell r="AU421">
            <v>0</v>
          </cell>
          <cell r="AV421">
            <v>0</v>
          </cell>
          <cell r="AW421">
            <v>182493646</v>
          </cell>
          <cell r="AX421">
            <v>0</v>
          </cell>
          <cell r="AY421">
            <v>0</v>
          </cell>
          <cell r="BA421">
            <v>217463346</v>
          </cell>
          <cell r="BB421">
            <v>217463346</v>
          </cell>
          <cell r="BC421">
            <v>0</v>
          </cell>
          <cell r="BD421">
            <v>0</v>
          </cell>
          <cell r="BE421">
            <v>217463346</v>
          </cell>
          <cell r="BF421">
            <v>0</v>
          </cell>
          <cell r="BG421">
            <v>0</v>
          </cell>
          <cell r="BI421">
            <v>251362072</v>
          </cell>
          <cell r="BJ421">
            <v>251362072</v>
          </cell>
          <cell r="BK421">
            <v>0</v>
          </cell>
          <cell r="BL421">
            <v>0</v>
          </cell>
          <cell r="BM421">
            <v>251362072</v>
          </cell>
          <cell r="BN421">
            <v>0</v>
          </cell>
          <cell r="BO421">
            <v>0</v>
          </cell>
          <cell r="BQ421">
            <v>284078050</v>
          </cell>
          <cell r="BR421">
            <v>284078050</v>
          </cell>
          <cell r="BS421">
            <v>0</v>
          </cell>
          <cell r="BT421">
            <v>0</v>
          </cell>
          <cell r="BU421">
            <v>284078050</v>
          </cell>
          <cell r="BV421">
            <v>0</v>
          </cell>
          <cell r="BW421">
            <v>0</v>
          </cell>
          <cell r="BY421">
            <v>311813497</v>
          </cell>
          <cell r="BZ421">
            <v>311813497</v>
          </cell>
          <cell r="CA421">
            <v>0</v>
          </cell>
          <cell r="CB421">
            <v>0</v>
          </cell>
          <cell r="CC421">
            <v>311813497</v>
          </cell>
          <cell r="CD421">
            <v>0</v>
          </cell>
          <cell r="CE421">
            <v>0</v>
          </cell>
          <cell r="CG421">
            <v>345701624</v>
          </cell>
          <cell r="CH421">
            <v>345701624</v>
          </cell>
          <cell r="CI421">
            <v>0</v>
          </cell>
          <cell r="CJ421">
            <v>0</v>
          </cell>
          <cell r="CK421">
            <v>345701624</v>
          </cell>
          <cell r="CL421">
            <v>0</v>
          </cell>
          <cell r="CM421">
            <v>0</v>
          </cell>
          <cell r="CO421">
            <v>125181944</v>
          </cell>
          <cell r="CP421">
            <v>125181944</v>
          </cell>
          <cell r="CQ421">
            <v>0</v>
          </cell>
          <cell r="CR421">
            <v>0</v>
          </cell>
          <cell r="CS421">
            <v>125181944</v>
          </cell>
          <cell r="CT421">
            <v>0</v>
          </cell>
          <cell r="CU421">
            <v>0</v>
          </cell>
        </row>
        <row r="422">
          <cell r="C422">
            <v>121220899903</v>
          </cell>
          <cell r="D422" t="str">
            <v>OTROS (extrasistema)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S422">
            <v>51024588</v>
          </cell>
          <cell r="AT422">
            <v>51024588</v>
          </cell>
          <cell r="AU422">
            <v>0</v>
          </cell>
          <cell r="AV422">
            <v>0</v>
          </cell>
          <cell r="AW422">
            <v>51024588</v>
          </cell>
          <cell r="AX422">
            <v>0</v>
          </cell>
          <cell r="AY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</row>
        <row r="423">
          <cell r="C423">
            <v>611010200001</v>
          </cell>
          <cell r="D423" t="str">
            <v>C X P GASTOS PRTTO. DE BS Y SS CONS.</v>
          </cell>
          <cell r="AS423">
            <v>85724622</v>
          </cell>
        </row>
        <row r="424">
          <cell r="C424">
            <v>399960200801</v>
          </cell>
          <cell r="D424" t="str">
            <v>Gastos de Computación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O424" t="str">
            <v>no existe</v>
          </cell>
          <cell r="CP424">
            <v>0</v>
          </cell>
          <cell r="CQ424" t="str">
            <v>no existe</v>
          </cell>
          <cell r="CR424">
            <v>0</v>
          </cell>
          <cell r="CS424">
            <v>0</v>
          </cell>
          <cell r="CT424">
            <v>0</v>
          </cell>
          <cell r="CU424" t="str">
            <v>no existe</v>
          </cell>
        </row>
        <row r="425">
          <cell r="C425">
            <v>399960200901</v>
          </cell>
          <cell r="D425" t="str">
            <v>Servicios Técnicos y Profesionales</v>
          </cell>
          <cell r="E425">
            <v>919847</v>
          </cell>
          <cell r="F425">
            <v>0</v>
          </cell>
          <cell r="G425">
            <v>919847</v>
          </cell>
          <cell r="H425">
            <v>0</v>
          </cell>
          <cell r="I425">
            <v>0</v>
          </cell>
          <cell r="J425">
            <v>0</v>
          </cell>
          <cell r="K425">
            <v>919847</v>
          </cell>
          <cell r="L425">
            <v>0</v>
          </cell>
          <cell r="M425">
            <v>4800970</v>
          </cell>
          <cell r="N425">
            <v>0</v>
          </cell>
          <cell r="O425">
            <v>4800970</v>
          </cell>
          <cell r="P425">
            <v>0</v>
          </cell>
          <cell r="Q425">
            <v>0</v>
          </cell>
          <cell r="R425">
            <v>0</v>
          </cell>
          <cell r="S425">
            <v>4800970</v>
          </cell>
          <cell r="T425">
            <v>0</v>
          </cell>
          <cell r="U425">
            <v>11022168</v>
          </cell>
          <cell r="V425">
            <v>0</v>
          </cell>
          <cell r="W425">
            <v>11022168</v>
          </cell>
          <cell r="X425">
            <v>0</v>
          </cell>
          <cell r="Y425">
            <v>0</v>
          </cell>
          <cell r="Z425">
            <v>0</v>
          </cell>
          <cell r="AA425">
            <v>11022168</v>
          </cell>
          <cell r="AB425">
            <v>0</v>
          </cell>
          <cell r="AC425">
            <v>14782897</v>
          </cell>
          <cell r="AD425">
            <v>264863</v>
          </cell>
          <cell r="AE425">
            <v>14518034</v>
          </cell>
          <cell r="AF425">
            <v>0</v>
          </cell>
          <cell r="AG425">
            <v>264863</v>
          </cell>
          <cell r="AH425">
            <v>0</v>
          </cell>
          <cell r="AI425">
            <v>14518034</v>
          </cell>
          <cell r="AJ425">
            <v>0</v>
          </cell>
          <cell r="AK425">
            <v>20372033</v>
          </cell>
          <cell r="AL425">
            <v>264863</v>
          </cell>
          <cell r="AM425">
            <v>20107170</v>
          </cell>
          <cell r="AN425">
            <v>0</v>
          </cell>
          <cell r="AO425">
            <v>264863</v>
          </cell>
          <cell r="AP425">
            <v>0</v>
          </cell>
          <cell r="AQ425">
            <v>20107170</v>
          </cell>
          <cell r="AR425">
            <v>0</v>
          </cell>
          <cell r="AS425">
            <v>23901563</v>
          </cell>
          <cell r="AT425">
            <v>609863</v>
          </cell>
          <cell r="AU425">
            <v>23291700</v>
          </cell>
          <cell r="AV425">
            <v>0</v>
          </cell>
          <cell r="AW425">
            <v>609863</v>
          </cell>
          <cell r="AX425">
            <v>0</v>
          </cell>
          <cell r="AY425">
            <v>23291700</v>
          </cell>
          <cell r="AZ425">
            <v>0</v>
          </cell>
          <cell r="BA425">
            <v>25799801</v>
          </cell>
          <cell r="BB425">
            <v>609863</v>
          </cell>
          <cell r="BC425">
            <v>25189938</v>
          </cell>
          <cell r="BD425">
            <v>0</v>
          </cell>
          <cell r="BE425">
            <v>609863</v>
          </cell>
          <cell r="BF425">
            <v>0</v>
          </cell>
          <cell r="BG425">
            <v>25189938</v>
          </cell>
          <cell r="BH425">
            <v>0</v>
          </cell>
          <cell r="BI425">
            <v>29440181</v>
          </cell>
          <cell r="BJ425">
            <v>1000763</v>
          </cell>
          <cell r="BK425">
            <v>28439418</v>
          </cell>
          <cell r="BL425">
            <v>0</v>
          </cell>
          <cell r="BM425">
            <v>1000763</v>
          </cell>
          <cell r="BN425">
            <v>0</v>
          </cell>
          <cell r="BO425">
            <v>28439418</v>
          </cell>
          <cell r="BP425">
            <v>0</v>
          </cell>
          <cell r="BQ425">
            <v>43692590</v>
          </cell>
          <cell r="BR425">
            <v>1409763</v>
          </cell>
          <cell r="BS425">
            <v>42282827</v>
          </cell>
          <cell r="BT425">
            <v>0</v>
          </cell>
          <cell r="BU425">
            <v>1409763</v>
          </cell>
          <cell r="BV425">
            <v>0</v>
          </cell>
          <cell r="BW425">
            <v>42282827</v>
          </cell>
          <cell r="BX425">
            <v>0</v>
          </cell>
          <cell r="BY425">
            <v>50129579</v>
          </cell>
          <cell r="BZ425">
            <v>28780086</v>
          </cell>
          <cell r="CA425">
            <v>21349493</v>
          </cell>
          <cell r="CB425">
            <v>0</v>
          </cell>
          <cell r="CC425">
            <v>28780086</v>
          </cell>
          <cell r="CD425">
            <v>0</v>
          </cell>
          <cell r="CE425">
            <v>21349493</v>
          </cell>
          <cell r="CF425">
            <v>0</v>
          </cell>
          <cell r="CG425">
            <v>56972056</v>
          </cell>
          <cell r="CH425">
            <v>34091662</v>
          </cell>
          <cell r="CI425">
            <v>22880394</v>
          </cell>
          <cell r="CJ425">
            <v>0</v>
          </cell>
          <cell r="CK425">
            <v>34091662</v>
          </cell>
          <cell r="CL425">
            <v>0</v>
          </cell>
          <cell r="CM425">
            <v>22880394</v>
          </cell>
          <cell r="CN425">
            <v>0</v>
          </cell>
          <cell r="CO425" t="str">
            <v>no existe</v>
          </cell>
          <cell r="CP425">
            <v>264863</v>
          </cell>
          <cell r="CQ425">
            <v>20107170</v>
          </cell>
          <cell r="CR425">
            <v>0</v>
          </cell>
          <cell r="CS425">
            <v>264863</v>
          </cell>
          <cell r="CT425">
            <v>0</v>
          </cell>
          <cell r="CU425">
            <v>20107170</v>
          </cell>
          <cell r="CV425">
            <v>0</v>
          </cell>
        </row>
        <row r="426">
          <cell r="C426">
            <v>121221100101</v>
          </cell>
          <cell r="D426" t="str">
            <v>ESTUDIOS E INVESTIGACIONES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Y426">
            <v>966448</v>
          </cell>
          <cell r="BZ426">
            <v>966448</v>
          </cell>
          <cell r="CA426">
            <v>0</v>
          </cell>
          <cell r="CB426">
            <v>0</v>
          </cell>
          <cell r="CC426">
            <v>966448</v>
          </cell>
          <cell r="CD426">
            <v>0</v>
          </cell>
          <cell r="CE426">
            <v>0</v>
          </cell>
          <cell r="CG426">
            <v>966448</v>
          </cell>
          <cell r="CH426">
            <v>966448</v>
          </cell>
          <cell r="CI426">
            <v>0</v>
          </cell>
          <cell r="CJ426">
            <v>0</v>
          </cell>
          <cell r="CK426">
            <v>966448</v>
          </cell>
          <cell r="CL426">
            <v>0</v>
          </cell>
          <cell r="CM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</row>
        <row r="427">
          <cell r="C427">
            <v>121221100201</v>
          </cell>
          <cell r="D427" t="str">
            <v>CURSOS CONTRATADOS CON TERCEROS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264863</v>
          </cell>
          <cell r="AD427">
            <v>264863</v>
          </cell>
          <cell r="AE427">
            <v>0</v>
          </cell>
          <cell r="AF427">
            <v>0</v>
          </cell>
          <cell r="AG427">
            <v>264863</v>
          </cell>
          <cell r="AH427">
            <v>0</v>
          </cell>
          <cell r="AI427">
            <v>0</v>
          </cell>
          <cell r="AK427">
            <v>264863</v>
          </cell>
          <cell r="AL427">
            <v>264863</v>
          </cell>
          <cell r="AM427">
            <v>0</v>
          </cell>
          <cell r="AN427">
            <v>0</v>
          </cell>
          <cell r="AO427">
            <v>264863</v>
          </cell>
          <cell r="AP427">
            <v>0</v>
          </cell>
          <cell r="AQ427">
            <v>0</v>
          </cell>
          <cell r="AS427">
            <v>609863</v>
          </cell>
          <cell r="AT427">
            <v>609863</v>
          </cell>
          <cell r="AU427">
            <v>0</v>
          </cell>
          <cell r="AV427">
            <v>0</v>
          </cell>
          <cell r="AW427">
            <v>609863</v>
          </cell>
          <cell r="AX427">
            <v>0</v>
          </cell>
          <cell r="AY427">
            <v>0</v>
          </cell>
          <cell r="BA427">
            <v>609863</v>
          </cell>
          <cell r="BB427">
            <v>609863</v>
          </cell>
          <cell r="BC427">
            <v>0</v>
          </cell>
          <cell r="BD427">
            <v>0</v>
          </cell>
          <cell r="BE427">
            <v>609863</v>
          </cell>
          <cell r="BF427">
            <v>0</v>
          </cell>
          <cell r="BG427">
            <v>0</v>
          </cell>
          <cell r="BI427">
            <v>1000763</v>
          </cell>
          <cell r="BJ427">
            <v>1000763</v>
          </cell>
          <cell r="BK427">
            <v>0</v>
          </cell>
          <cell r="BL427">
            <v>0</v>
          </cell>
          <cell r="BM427">
            <v>1000763</v>
          </cell>
          <cell r="BN427">
            <v>0</v>
          </cell>
          <cell r="BO427">
            <v>0</v>
          </cell>
          <cell r="BQ427">
            <v>1409763</v>
          </cell>
          <cell r="BR427">
            <v>1409763</v>
          </cell>
          <cell r="BS427">
            <v>0</v>
          </cell>
          <cell r="BT427">
            <v>0</v>
          </cell>
          <cell r="BU427">
            <v>1409763</v>
          </cell>
          <cell r="BV427">
            <v>0</v>
          </cell>
          <cell r="BW427">
            <v>0</v>
          </cell>
          <cell r="BY427">
            <v>1504763</v>
          </cell>
          <cell r="BZ427">
            <v>1504763</v>
          </cell>
          <cell r="CA427">
            <v>0</v>
          </cell>
          <cell r="CB427">
            <v>0</v>
          </cell>
          <cell r="CC427">
            <v>1504763</v>
          </cell>
          <cell r="CD427">
            <v>0</v>
          </cell>
          <cell r="CE427">
            <v>0</v>
          </cell>
          <cell r="CG427">
            <v>6803938</v>
          </cell>
          <cell r="CH427">
            <v>6803938</v>
          </cell>
          <cell r="CI427">
            <v>0</v>
          </cell>
          <cell r="CJ427">
            <v>0</v>
          </cell>
          <cell r="CK427">
            <v>6803938</v>
          </cell>
          <cell r="CL427">
            <v>0</v>
          </cell>
          <cell r="CM427">
            <v>0</v>
          </cell>
          <cell r="CO427">
            <v>264863</v>
          </cell>
          <cell r="CP427">
            <v>264863</v>
          </cell>
          <cell r="CQ427">
            <v>0</v>
          </cell>
          <cell r="CR427">
            <v>0</v>
          </cell>
          <cell r="CS427">
            <v>264863</v>
          </cell>
          <cell r="CT427">
            <v>0</v>
          </cell>
          <cell r="CU427">
            <v>0</v>
          </cell>
        </row>
        <row r="428">
          <cell r="C428">
            <v>121221100202</v>
          </cell>
          <cell r="D428" t="str">
            <v>ATENCION A PARTICIPANTES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</row>
        <row r="429">
          <cell r="C429">
            <v>121221100203</v>
          </cell>
          <cell r="D429" t="str">
            <v>OTROS GASTOS INHERENTES A CAPACITACION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Y429">
            <v>26308875</v>
          </cell>
          <cell r="BZ429">
            <v>26308875</v>
          </cell>
          <cell r="CA429">
            <v>0</v>
          </cell>
          <cell r="CB429">
            <v>0</v>
          </cell>
          <cell r="CC429">
            <v>26308875</v>
          </cell>
          <cell r="CD429">
            <v>0</v>
          </cell>
          <cell r="CE429">
            <v>0</v>
          </cell>
          <cell r="CG429">
            <v>26321276</v>
          </cell>
          <cell r="CH429">
            <v>26321276</v>
          </cell>
          <cell r="CI429">
            <v>0</v>
          </cell>
          <cell r="CJ429">
            <v>0</v>
          </cell>
          <cell r="CK429">
            <v>26321276</v>
          </cell>
          <cell r="CL429">
            <v>0</v>
          </cell>
          <cell r="CM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</row>
        <row r="430">
          <cell r="C430">
            <v>121221100301</v>
          </cell>
          <cell r="D430" t="str">
            <v>SERVICIOS INFORMATICOS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3873367</v>
          </cell>
          <cell r="V430">
            <v>0</v>
          </cell>
          <cell r="W430">
            <v>3873367</v>
          </cell>
          <cell r="X430">
            <v>0</v>
          </cell>
          <cell r="Y430">
            <v>0</v>
          </cell>
          <cell r="Z430">
            <v>0</v>
          </cell>
          <cell r="AA430">
            <v>3873367</v>
          </cell>
          <cell r="AC430">
            <v>5822612</v>
          </cell>
          <cell r="AD430">
            <v>0</v>
          </cell>
          <cell r="AE430">
            <v>5822612</v>
          </cell>
          <cell r="AF430">
            <v>0</v>
          </cell>
          <cell r="AG430">
            <v>0</v>
          </cell>
          <cell r="AH430">
            <v>0</v>
          </cell>
          <cell r="AI430">
            <v>5822612</v>
          </cell>
          <cell r="AK430">
            <v>7774559</v>
          </cell>
          <cell r="AL430">
            <v>0</v>
          </cell>
          <cell r="AM430">
            <v>7774559</v>
          </cell>
          <cell r="AN430">
            <v>0</v>
          </cell>
          <cell r="AO430">
            <v>0</v>
          </cell>
          <cell r="AP430">
            <v>0</v>
          </cell>
          <cell r="AQ430">
            <v>7774559</v>
          </cell>
          <cell r="AS430">
            <v>10756129</v>
          </cell>
          <cell r="AT430">
            <v>0</v>
          </cell>
          <cell r="AU430">
            <v>10756129</v>
          </cell>
          <cell r="AV430">
            <v>0</v>
          </cell>
          <cell r="AW430">
            <v>0</v>
          </cell>
          <cell r="AX430">
            <v>0</v>
          </cell>
          <cell r="AY430">
            <v>10756129</v>
          </cell>
          <cell r="BA430">
            <v>12273379</v>
          </cell>
          <cell r="BB430">
            <v>0</v>
          </cell>
          <cell r="BC430">
            <v>12273379</v>
          </cell>
          <cell r="BD430">
            <v>0</v>
          </cell>
          <cell r="BE430">
            <v>0</v>
          </cell>
          <cell r="BF430">
            <v>0</v>
          </cell>
          <cell r="BG430">
            <v>12273379</v>
          </cell>
          <cell r="BI430">
            <v>12273379</v>
          </cell>
          <cell r="BJ430">
            <v>0</v>
          </cell>
          <cell r="BK430">
            <v>12273379</v>
          </cell>
          <cell r="BL430">
            <v>0</v>
          </cell>
          <cell r="BM430">
            <v>0</v>
          </cell>
          <cell r="BN430">
            <v>0</v>
          </cell>
          <cell r="BO430">
            <v>12273379</v>
          </cell>
          <cell r="BQ430">
            <v>21417713</v>
          </cell>
          <cell r="BR430">
            <v>0</v>
          </cell>
          <cell r="BS430">
            <v>21417713</v>
          </cell>
          <cell r="BT430">
            <v>0</v>
          </cell>
          <cell r="BU430">
            <v>0</v>
          </cell>
          <cell r="BV430">
            <v>0</v>
          </cell>
          <cell r="BW430">
            <v>21417713</v>
          </cell>
          <cell r="BY430">
            <v>21349493</v>
          </cell>
          <cell r="BZ430">
            <v>0</v>
          </cell>
          <cell r="CA430">
            <v>21349493</v>
          </cell>
          <cell r="CB430">
            <v>0</v>
          </cell>
          <cell r="CC430">
            <v>0</v>
          </cell>
          <cell r="CD430">
            <v>0</v>
          </cell>
          <cell r="CE430">
            <v>21349493</v>
          </cell>
          <cell r="CG430">
            <v>22880394</v>
          </cell>
          <cell r="CH430">
            <v>0</v>
          </cell>
          <cell r="CI430">
            <v>22880394</v>
          </cell>
          <cell r="CJ430">
            <v>0</v>
          </cell>
          <cell r="CK430">
            <v>0</v>
          </cell>
          <cell r="CL430">
            <v>0</v>
          </cell>
          <cell r="CM430">
            <v>22880394</v>
          </cell>
          <cell r="CO430">
            <v>7774559</v>
          </cell>
          <cell r="CP430">
            <v>0</v>
          </cell>
          <cell r="CQ430">
            <v>7774559</v>
          </cell>
          <cell r="CR430">
            <v>0</v>
          </cell>
          <cell r="CS430">
            <v>0</v>
          </cell>
          <cell r="CT430">
            <v>0</v>
          </cell>
          <cell r="CU430">
            <v>7774559</v>
          </cell>
        </row>
        <row r="431">
          <cell r="C431">
            <v>121221199901</v>
          </cell>
          <cell r="D431" t="str">
            <v>OTROS SERVICIOS TECNICOS (SERVICIOS EXTRASISTEMA)</v>
          </cell>
          <cell r="E431">
            <v>919847</v>
          </cell>
          <cell r="F431">
            <v>0</v>
          </cell>
          <cell r="G431">
            <v>919847</v>
          </cell>
          <cell r="H431">
            <v>0</v>
          </cell>
          <cell r="I431">
            <v>0</v>
          </cell>
          <cell r="J431">
            <v>0</v>
          </cell>
          <cell r="K431">
            <v>919847</v>
          </cell>
          <cell r="M431">
            <v>4800970</v>
          </cell>
          <cell r="N431">
            <v>0</v>
          </cell>
          <cell r="O431">
            <v>4800970</v>
          </cell>
          <cell r="P431">
            <v>0</v>
          </cell>
          <cell r="Q431">
            <v>0</v>
          </cell>
          <cell r="R431">
            <v>0</v>
          </cell>
          <cell r="S431">
            <v>4800970</v>
          </cell>
          <cell r="U431">
            <v>7148801</v>
          </cell>
          <cell r="V431">
            <v>0</v>
          </cell>
          <cell r="W431">
            <v>7148801</v>
          </cell>
          <cell r="X431">
            <v>0</v>
          </cell>
          <cell r="Y431">
            <v>0</v>
          </cell>
          <cell r="Z431">
            <v>0</v>
          </cell>
          <cell r="AA431">
            <v>7148801</v>
          </cell>
          <cell r="AC431">
            <v>8695422</v>
          </cell>
          <cell r="AD431">
            <v>0</v>
          </cell>
          <cell r="AE431">
            <v>8695422</v>
          </cell>
          <cell r="AF431">
            <v>0</v>
          </cell>
          <cell r="AG431">
            <v>0</v>
          </cell>
          <cell r="AH431">
            <v>0</v>
          </cell>
          <cell r="AI431">
            <v>8695422</v>
          </cell>
          <cell r="AK431">
            <v>12332611</v>
          </cell>
          <cell r="AL431">
            <v>0</v>
          </cell>
          <cell r="AM431">
            <v>12332611</v>
          </cell>
          <cell r="AN431">
            <v>0</v>
          </cell>
          <cell r="AO431">
            <v>0</v>
          </cell>
          <cell r="AP431">
            <v>0</v>
          </cell>
          <cell r="AQ431">
            <v>12332611</v>
          </cell>
          <cell r="AS431">
            <v>12535571</v>
          </cell>
          <cell r="AT431">
            <v>0</v>
          </cell>
          <cell r="AU431">
            <v>12535571</v>
          </cell>
          <cell r="AV431">
            <v>0</v>
          </cell>
          <cell r="AW431">
            <v>0</v>
          </cell>
          <cell r="AX431">
            <v>0</v>
          </cell>
          <cell r="AY431">
            <v>12535571</v>
          </cell>
          <cell r="BA431">
            <v>12916559</v>
          </cell>
          <cell r="BB431">
            <v>0</v>
          </cell>
          <cell r="BC431">
            <v>12916559</v>
          </cell>
          <cell r="BD431">
            <v>0</v>
          </cell>
          <cell r="BE431">
            <v>0</v>
          </cell>
          <cell r="BF431">
            <v>0</v>
          </cell>
          <cell r="BG431">
            <v>12916559</v>
          </cell>
          <cell r="BI431">
            <v>16166039</v>
          </cell>
          <cell r="BJ431">
            <v>0</v>
          </cell>
          <cell r="BK431">
            <v>16166039</v>
          </cell>
          <cell r="BL431">
            <v>0</v>
          </cell>
          <cell r="BM431">
            <v>0</v>
          </cell>
          <cell r="BN431">
            <v>0</v>
          </cell>
          <cell r="BO431">
            <v>16166039</v>
          </cell>
          <cell r="BQ431">
            <v>20865114</v>
          </cell>
          <cell r="BR431">
            <v>0</v>
          </cell>
          <cell r="BS431">
            <v>20865114</v>
          </cell>
          <cell r="BT431">
            <v>0</v>
          </cell>
          <cell r="BU431">
            <v>0</v>
          </cell>
          <cell r="BV431">
            <v>0</v>
          </cell>
          <cell r="BW431">
            <v>20865114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O431">
            <v>12332611</v>
          </cell>
          <cell r="CP431">
            <v>0</v>
          </cell>
          <cell r="CQ431">
            <v>12332611</v>
          </cell>
          <cell r="CR431">
            <v>0</v>
          </cell>
          <cell r="CS431">
            <v>0</v>
          </cell>
          <cell r="CT431">
            <v>0</v>
          </cell>
          <cell r="CU431">
            <v>12332611</v>
          </cell>
        </row>
        <row r="432">
          <cell r="C432">
            <v>399960201001</v>
          </cell>
          <cell r="D432" t="str">
            <v>Gastos de Capacitación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O432" t="str">
            <v>no existe</v>
          </cell>
          <cell r="CP432">
            <v>0</v>
          </cell>
          <cell r="CQ432" t="str">
            <v>no existe</v>
          </cell>
          <cell r="CR432">
            <v>0</v>
          </cell>
          <cell r="CS432">
            <v>0</v>
          </cell>
          <cell r="CT432">
            <v>0</v>
          </cell>
          <cell r="CU432" t="str">
            <v>no existe</v>
          </cell>
        </row>
        <row r="433">
          <cell r="C433">
            <v>399960201101</v>
          </cell>
          <cell r="D433" t="str">
            <v>Arriendos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1540705</v>
          </cell>
          <cell r="N433">
            <v>1147925</v>
          </cell>
          <cell r="O433">
            <v>392780</v>
          </cell>
          <cell r="P433">
            <v>0</v>
          </cell>
          <cell r="Q433">
            <v>1147925</v>
          </cell>
          <cell r="R433">
            <v>0</v>
          </cell>
          <cell r="S433">
            <v>392780</v>
          </cell>
          <cell r="T433">
            <v>0</v>
          </cell>
          <cell r="U433">
            <v>1940434</v>
          </cell>
          <cell r="V433">
            <v>1147925</v>
          </cell>
          <cell r="W433">
            <v>792509</v>
          </cell>
          <cell r="X433">
            <v>0</v>
          </cell>
          <cell r="Y433">
            <v>1147925</v>
          </cell>
          <cell r="Z433">
            <v>0</v>
          </cell>
          <cell r="AA433">
            <v>792509</v>
          </cell>
          <cell r="AB433">
            <v>0</v>
          </cell>
          <cell r="AC433">
            <v>3757390</v>
          </cell>
          <cell r="AD433">
            <v>2565152</v>
          </cell>
          <cell r="AE433">
            <v>1192238</v>
          </cell>
          <cell r="AF433">
            <v>0</v>
          </cell>
          <cell r="AG433">
            <v>2565152</v>
          </cell>
          <cell r="AH433">
            <v>0</v>
          </cell>
          <cell r="AI433">
            <v>1192238</v>
          </cell>
          <cell r="AJ433">
            <v>0</v>
          </cell>
          <cell r="AK433">
            <v>5100631</v>
          </cell>
          <cell r="AL433">
            <v>3508664</v>
          </cell>
          <cell r="AM433">
            <v>1591967</v>
          </cell>
          <cell r="AN433">
            <v>0</v>
          </cell>
          <cell r="AO433">
            <v>3508664</v>
          </cell>
          <cell r="AP433">
            <v>0</v>
          </cell>
          <cell r="AQ433">
            <v>1591967</v>
          </cell>
          <cell r="AR433">
            <v>0</v>
          </cell>
          <cell r="AS433">
            <v>5538946</v>
          </cell>
          <cell r="AT433">
            <v>3508664</v>
          </cell>
          <cell r="AU433">
            <v>2030282</v>
          </cell>
          <cell r="AV433">
            <v>0</v>
          </cell>
          <cell r="AW433">
            <v>3508664</v>
          </cell>
          <cell r="AX433">
            <v>0</v>
          </cell>
          <cell r="AY433">
            <v>2030282</v>
          </cell>
          <cell r="AZ433">
            <v>0</v>
          </cell>
          <cell r="BA433">
            <v>7882179</v>
          </cell>
          <cell r="BB433">
            <v>5452168</v>
          </cell>
          <cell r="BC433">
            <v>2430011</v>
          </cell>
          <cell r="BD433">
            <v>0</v>
          </cell>
          <cell r="BE433">
            <v>5452168</v>
          </cell>
          <cell r="BF433">
            <v>0</v>
          </cell>
          <cell r="BG433">
            <v>2430011</v>
          </cell>
          <cell r="BH433">
            <v>0</v>
          </cell>
          <cell r="BI433">
            <v>9138189</v>
          </cell>
          <cell r="BJ433">
            <v>6277461</v>
          </cell>
          <cell r="BK433">
            <v>2860728</v>
          </cell>
          <cell r="BL433">
            <v>0</v>
          </cell>
          <cell r="BM433">
            <v>6277461</v>
          </cell>
          <cell r="BN433">
            <v>0</v>
          </cell>
          <cell r="BO433">
            <v>2860728</v>
          </cell>
          <cell r="BP433">
            <v>0</v>
          </cell>
          <cell r="BQ433">
            <v>10890086</v>
          </cell>
          <cell r="BR433">
            <v>7224715</v>
          </cell>
          <cell r="BS433">
            <v>3665371</v>
          </cell>
          <cell r="BT433">
            <v>0</v>
          </cell>
          <cell r="BU433">
            <v>7224715</v>
          </cell>
          <cell r="BV433">
            <v>0</v>
          </cell>
          <cell r="BW433">
            <v>3665371</v>
          </cell>
          <cell r="BX433">
            <v>0</v>
          </cell>
          <cell r="BY433">
            <v>11463502</v>
          </cell>
          <cell r="BZ433">
            <v>7393217</v>
          </cell>
          <cell r="CA433">
            <v>4070285</v>
          </cell>
          <cell r="CB433">
            <v>0</v>
          </cell>
          <cell r="CC433">
            <v>7393217</v>
          </cell>
          <cell r="CD433">
            <v>0</v>
          </cell>
          <cell r="CE433">
            <v>4070285</v>
          </cell>
          <cell r="CF433">
            <v>0</v>
          </cell>
          <cell r="CG433">
            <v>16805823</v>
          </cell>
          <cell r="CH433">
            <v>8448366</v>
          </cell>
          <cell r="CI433">
            <v>8357457</v>
          </cell>
          <cell r="CJ433">
            <v>0</v>
          </cell>
          <cell r="CK433">
            <v>8448366</v>
          </cell>
          <cell r="CL433">
            <v>0</v>
          </cell>
          <cell r="CM433">
            <v>8357457</v>
          </cell>
          <cell r="CN433">
            <v>0</v>
          </cell>
          <cell r="CO433" t="str">
            <v>no existe</v>
          </cell>
          <cell r="CP433">
            <v>3508664</v>
          </cell>
          <cell r="CQ433">
            <v>1591967</v>
          </cell>
          <cell r="CR433">
            <v>0</v>
          </cell>
          <cell r="CS433">
            <v>3508664</v>
          </cell>
          <cell r="CT433">
            <v>0</v>
          </cell>
          <cell r="CU433">
            <v>1591967</v>
          </cell>
          <cell r="CV433">
            <v>0</v>
          </cell>
        </row>
        <row r="434">
          <cell r="C434">
            <v>121220900501</v>
          </cell>
          <cell r="D434" t="str">
            <v>ARRIENDO DE MAQUINAS Y EQUIPOS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1147925</v>
          </cell>
          <cell r="N434">
            <v>1147925</v>
          </cell>
          <cell r="O434">
            <v>0</v>
          </cell>
          <cell r="P434">
            <v>0</v>
          </cell>
          <cell r="Q434">
            <v>1147925</v>
          </cell>
          <cell r="R434">
            <v>0</v>
          </cell>
          <cell r="S434">
            <v>0</v>
          </cell>
          <cell r="U434">
            <v>1147925</v>
          </cell>
          <cell r="V434">
            <v>1147925</v>
          </cell>
          <cell r="W434">
            <v>0</v>
          </cell>
          <cell r="X434">
            <v>0</v>
          </cell>
          <cell r="Y434">
            <v>1147925</v>
          </cell>
          <cell r="Z434">
            <v>0</v>
          </cell>
          <cell r="AA434">
            <v>0</v>
          </cell>
          <cell r="AC434">
            <v>2565152</v>
          </cell>
          <cell r="AD434">
            <v>2565152</v>
          </cell>
          <cell r="AE434">
            <v>0</v>
          </cell>
          <cell r="AF434">
            <v>0</v>
          </cell>
          <cell r="AG434">
            <v>2565152</v>
          </cell>
          <cell r="AH434">
            <v>0</v>
          </cell>
          <cell r="AI434">
            <v>0</v>
          </cell>
          <cell r="AK434">
            <v>3508664</v>
          </cell>
          <cell r="AL434">
            <v>3508664</v>
          </cell>
          <cell r="AM434">
            <v>0</v>
          </cell>
          <cell r="AN434">
            <v>0</v>
          </cell>
          <cell r="AO434">
            <v>3508664</v>
          </cell>
          <cell r="AP434">
            <v>0</v>
          </cell>
          <cell r="AQ434">
            <v>0</v>
          </cell>
          <cell r="AS434">
            <v>3508664</v>
          </cell>
          <cell r="AT434">
            <v>3508664</v>
          </cell>
          <cell r="AU434">
            <v>0</v>
          </cell>
          <cell r="AV434">
            <v>0</v>
          </cell>
          <cell r="AW434">
            <v>3508664</v>
          </cell>
          <cell r="AX434">
            <v>0</v>
          </cell>
          <cell r="AY434">
            <v>0</v>
          </cell>
          <cell r="BA434">
            <v>5452168</v>
          </cell>
          <cell r="BB434">
            <v>5452168</v>
          </cell>
          <cell r="BC434">
            <v>0</v>
          </cell>
          <cell r="BD434">
            <v>0</v>
          </cell>
          <cell r="BE434">
            <v>5452168</v>
          </cell>
          <cell r="BF434">
            <v>0</v>
          </cell>
          <cell r="BG434">
            <v>0</v>
          </cell>
          <cell r="BI434">
            <v>6277461</v>
          </cell>
          <cell r="BJ434">
            <v>6277461</v>
          </cell>
          <cell r="BK434">
            <v>0</v>
          </cell>
          <cell r="BL434">
            <v>0</v>
          </cell>
          <cell r="BM434">
            <v>6277461</v>
          </cell>
          <cell r="BN434">
            <v>0</v>
          </cell>
          <cell r="BO434">
            <v>0</v>
          </cell>
          <cell r="BQ434">
            <v>7224715</v>
          </cell>
          <cell r="BR434">
            <v>7224715</v>
          </cell>
          <cell r="BS434">
            <v>0</v>
          </cell>
          <cell r="BT434">
            <v>0</v>
          </cell>
          <cell r="BU434">
            <v>7224715</v>
          </cell>
          <cell r="BV434">
            <v>0</v>
          </cell>
          <cell r="BW434">
            <v>0</v>
          </cell>
          <cell r="BY434">
            <v>7393217</v>
          </cell>
          <cell r="BZ434">
            <v>7393217</v>
          </cell>
          <cell r="CA434">
            <v>0</v>
          </cell>
          <cell r="CB434">
            <v>0</v>
          </cell>
          <cell r="CC434">
            <v>7393217</v>
          </cell>
          <cell r="CD434">
            <v>0</v>
          </cell>
          <cell r="CE434">
            <v>0</v>
          </cell>
          <cell r="CG434">
            <v>8448366</v>
          </cell>
          <cell r="CH434">
            <v>8448366</v>
          </cell>
          <cell r="CI434">
            <v>0</v>
          </cell>
          <cell r="CJ434">
            <v>0</v>
          </cell>
          <cell r="CK434">
            <v>8448366</v>
          </cell>
          <cell r="CL434">
            <v>0</v>
          </cell>
          <cell r="CM434">
            <v>0</v>
          </cell>
          <cell r="CO434">
            <v>3508664</v>
          </cell>
          <cell r="CP434">
            <v>3508664</v>
          </cell>
          <cell r="CQ434">
            <v>0</v>
          </cell>
          <cell r="CR434">
            <v>0</v>
          </cell>
          <cell r="CS434">
            <v>3508664</v>
          </cell>
          <cell r="CT434">
            <v>0</v>
          </cell>
          <cell r="CU434">
            <v>0</v>
          </cell>
        </row>
        <row r="435">
          <cell r="C435">
            <v>121220900601</v>
          </cell>
          <cell r="D435" t="str">
            <v>ARRIENDO DE EQUIPOS INFORMATICOS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</row>
        <row r="436">
          <cell r="C436">
            <v>121220999901</v>
          </cell>
          <cell r="D436" t="str">
            <v>OTROS ARRIENDOS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392780</v>
          </cell>
          <cell r="N436">
            <v>0</v>
          </cell>
          <cell r="O436">
            <v>392780</v>
          </cell>
          <cell r="P436">
            <v>0</v>
          </cell>
          <cell r="Q436">
            <v>0</v>
          </cell>
          <cell r="R436">
            <v>0</v>
          </cell>
          <cell r="S436">
            <v>392780</v>
          </cell>
          <cell r="U436">
            <v>792509</v>
          </cell>
          <cell r="V436">
            <v>0</v>
          </cell>
          <cell r="W436">
            <v>792509</v>
          </cell>
          <cell r="X436">
            <v>0</v>
          </cell>
          <cell r="Y436">
            <v>0</v>
          </cell>
          <cell r="Z436">
            <v>0</v>
          </cell>
          <cell r="AA436">
            <v>792509</v>
          </cell>
          <cell r="AC436">
            <v>1192238</v>
          </cell>
          <cell r="AD436">
            <v>0</v>
          </cell>
          <cell r="AE436">
            <v>1192238</v>
          </cell>
          <cell r="AF436">
            <v>0</v>
          </cell>
          <cell r="AG436">
            <v>0</v>
          </cell>
          <cell r="AH436">
            <v>0</v>
          </cell>
          <cell r="AI436">
            <v>1192238</v>
          </cell>
          <cell r="AK436">
            <v>1591967</v>
          </cell>
          <cell r="AL436">
            <v>0</v>
          </cell>
          <cell r="AM436">
            <v>1591967</v>
          </cell>
          <cell r="AN436">
            <v>0</v>
          </cell>
          <cell r="AO436">
            <v>0</v>
          </cell>
          <cell r="AP436">
            <v>0</v>
          </cell>
          <cell r="AQ436">
            <v>1591967</v>
          </cell>
          <cell r="AS436">
            <v>2030282</v>
          </cell>
          <cell r="AT436">
            <v>0</v>
          </cell>
          <cell r="AU436">
            <v>2030282</v>
          </cell>
          <cell r="AV436">
            <v>0</v>
          </cell>
          <cell r="AW436">
            <v>0</v>
          </cell>
          <cell r="AX436">
            <v>0</v>
          </cell>
          <cell r="AY436">
            <v>2030282</v>
          </cell>
          <cell r="BA436">
            <v>2430011</v>
          </cell>
          <cell r="BB436">
            <v>0</v>
          </cell>
          <cell r="BC436">
            <v>2430011</v>
          </cell>
          <cell r="BD436">
            <v>0</v>
          </cell>
          <cell r="BE436">
            <v>0</v>
          </cell>
          <cell r="BF436">
            <v>0</v>
          </cell>
          <cell r="BG436">
            <v>2430011</v>
          </cell>
          <cell r="BI436">
            <v>2860728</v>
          </cell>
          <cell r="BJ436">
            <v>0</v>
          </cell>
          <cell r="BK436">
            <v>2860728</v>
          </cell>
          <cell r="BL436">
            <v>0</v>
          </cell>
          <cell r="BM436">
            <v>0</v>
          </cell>
          <cell r="BN436">
            <v>0</v>
          </cell>
          <cell r="BO436">
            <v>2860728</v>
          </cell>
          <cell r="BQ436">
            <v>3665371</v>
          </cell>
          <cell r="BR436">
            <v>0</v>
          </cell>
          <cell r="BS436">
            <v>3665371</v>
          </cell>
          <cell r="BT436">
            <v>0</v>
          </cell>
          <cell r="BU436">
            <v>0</v>
          </cell>
          <cell r="BV436">
            <v>0</v>
          </cell>
          <cell r="BW436">
            <v>3665371</v>
          </cell>
          <cell r="BY436">
            <v>4070285</v>
          </cell>
          <cell r="BZ436">
            <v>0</v>
          </cell>
          <cell r="CA436">
            <v>4070285</v>
          </cell>
          <cell r="CB436">
            <v>0</v>
          </cell>
          <cell r="CC436">
            <v>0</v>
          </cell>
          <cell r="CD436">
            <v>0</v>
          </cell>
          <cell r="CE436">
            <v>4070285</v>
          </cell>
          <cell r="CG436">
            <v>8357457</v>
          </cell>
          <cell r="CH436">
            <v>0</v>
          </cell>
          <cell r="CI436">
            <v>8357457</v>
          </cell>
          <cell r="CJ436">
            <v>0</v>
          </cell>
          <cell r="CK436">
            <v>0</v>
          </cell>
          <cell r="CL436">
            <v>0</v>
          </cell>
          <cell r="CM436">
            <v>8357457</v>
          </cell>
          <cell r="CO436">
            <v>1591967</v>
          </cell>
          <cell r="CP436">
            <v>0</v>
          </cell>
          <cell r="CQ436">
            <v>1591967</v>
          </cell>
          <cell r="CR436">
            <v>0</v>
          </cell>
          <cell r="CS436">
            <v>0</v>
          </cell>
          <cell r="CT436">
            <v>0</v>
          </cell>
          <cell r="CU436">
            <v>1591967</v>
          </cell>
        </row>
        <row r="437">
          <cell r="C437">
            <v>399960201201</v>
          </cell>
          <cell r="D437" t="str">
            <v>Servicios Financieros y de Seguros</v>
          </cell>
          <cell r="E437">
            <v>626992</v>
          </cell>
          <cell r="F437">
            <v>60190</v>
          </cell>
          <cell r="G437">
            <v>566802</v>
          </cell>
          <cell r="H437">
            <v>0</v>
          </cell>
          <cell r="I437">
            <v>60190</v>
          </cell>
          <cell r="J437">
            <v>0</v>
          </cell>
          <cell r="K437">
            <v>566802</v>
          </cell>
          <cell r="L437">
            <v>0</v>
          </cell>
          <cell r="M437">
            <v>626992</v>
          </cell>
          <cell r="N437">
            <v>60190</v>
          </cell>
          <cell r="O437">
            <v>566802</v>
          </cell>
          <cell r="P437">
            <v>0</v>
          </cell>
          <cell r="Q437">
            <v>60190</v>
          </cell>
          <cell r="R437">
            <v>0</v>
          </cell>
          <cell r="S437">
            <v>566802</v>
          </cell>
          <cell r="T437">
            <v>0</v>
          </cell>
          <cell r="U437">
            <v>626992</v>
          </cell>
          <cell r="V437">
            <v>60190</v>
          </cell>
          <cell r="W437">
            <v>566802</v>
          </cell>
          <cell r="X437">
            <v>0</v>
          </cell>
          <cell r="Y437">
            <v>60190</v>
          </cell>
          <cell r="Z437">
            <v>0</v>
          </cell>
          <cell r="AA437">
            <v>566802</v>
          </cell>
          <cell r="AB437">
            <v>0</v>
          </cell>
          <cell r="AC437">
            <v>44410746</v>
          </cell>
          <cell r="AD437">
            <v>6145330</v>
          </cell>
          <cell r="AE437">
            <v>38265416</v>
          </cell>
          <cell r="AF437">
            <v>0</v>
          </cell>
          <cell r="AG437">
            <v>6145330</v>
          </cell>
          <cell r="AH437">
            <v>0</v>
          </cell>
          <cell r="AI437">
            <v>38265416</v>
          </cell>
          <cell r="AJ437">
            <v>0</v>
          </cell>
          <cell r="AK437">
            <v>44410746</v>
          </cell>
          <cell r="AL437">
            <v>6145330</v>
          </cell>
          <cell r="AM437">
            <v>38265416</v>
          </cell>
          <cell r="AN437">
            <v>0</v>
          </cell>
          <cell r="AO437">
            <v>6145330</v>
          </cell>
          <cell r="AP437">
            <v>0</v>
          </cell>
          <cell r="AQ437">
            <v>38265416</v>
          </cell>
          <cell r="AR437">
            <v>0</v>
          </cell>
          <cell r="AS437">
            <v>44410746</v>
          </cell>
          <cell r="AT437">
            <v>6145330</v>
          </cell>
          <cell r="AU437">
            <v>38265416</v>
          </cell>
          <cell r="AV437">
            <v>0</v>
          </cell>
          <cell r="AW437">
            <v>6145330</v>
          </cell>
          <cell r="AX437">
            <v>0</v>
          </cell>
          <cell r="AY437">
            <v>38265416</v>
          </cell>
          <cell r="AZ437">
            <v>0</v>
          </cell>
          <cell r="BA437">
            <v>44410746</v>
          </cell>
          <cell r="BB437">
            <v>6145330</v>
          </cell>
          <cell r="BC437">
            <v>38265416</v>
          </cell>
          <cell r="BD437">
            <v>0</v>
          </cell>
          <cell r="BE437">
            <v>6145330</v>
          </cell>
          <cell r="BF437">
            <v>0</v>
          </cell>
          <cell r="BG437">
            <v>38265416</v>
          </cell>
          <cell r="BH437">
            <v>0</v>
          </cell>
          <cell r="BI437">
            <v>44410746</v>
          </cell>
          <cell r="BJ437">
            <v>6145330</v>
          </cell>
          <cell r="BK437">
            <v>38265416</v>
          </cell>
          <cell r="BL437">
            <v>0</v>
          </cell>
          <cell r="BM437">
            <v>6145330</v>
          </cell>
          <cell r="BN437">
            <v>0</v>
          </cell>
          <cell r="BO437">
            <v>38265416</v>
          </cell>
          <cell r="BP437">
            <v>0</v>
          </cell>
          <cell r="BQ437">
            <v>44410746</v>
          </cell>
          <cell r="BR437">
            <v>6145330</v>
          </cell>
          <cell r="BS437">
            <v>38265416</v>
          </cell>
          <cell r="BT437">
            <v>0</v>
          </cell>
          <cell r="BU437">
            <v>6145330</v>
          </cell>
          <cell r="BV437">
            <v>0</v>
          </cell>
          <cell r="BW437">
            <v>38265416</v>
          </cell>
          <cell r="BX437">
            <v>0</v>
          </cell>
          <cell r="BY437">
            <v>44410746</v>
          </cell>
          <cell r="BZ437">
            <v>6145330</v>
          </cell>
          <cell r="CA437">
            <v>38265416</v>
          </cell>
          <cell r="CB437">
            <v>0</v>
          </cell>
          <cell r="CC437">
            <v>6145330</v>
          </cell>
          <cell r="CD437">
            <v>0</v>
          </cell>
          <cell r="CE437">
            <v>38265416</v>
          </cell>
          <cell r="CF437">
            <v>0</v>
          </cell>
          <cell r="CG437">
            <v>44410746</v>
          </cell>
          <cell r="CH437">
            <v>6145330</v>
          </cell>
          <cell r="CI437">
            <v>38265416</v>
          </cell>
          <cell r="CJ437">
            <v>0</v>
          </cell>
          <cell r="CK437">
            <v>6145330</v>
          </cell>
          <cell r="CL437">
            <v>0</v>
          </cell>
          <cell r="CM437">
            <v>38265416</v>
          </cell>
          <cell r="CN437">
            <v>0</v>
          </cell>
          <cell r="CO437" t="str">
            <v>no existe</v>
          </cell>
          <cell r="CP437">
            <v>6145330</v>
          </cell>
          <cell r="CQ437">
            <v>38265416</v>
          </cell>
          <cell r="CR437">
            <v>0</v>
          </cell>
          <cell r="CS437">
            <v>6145330</v>
          </cell>
          <cell r="CT437">
            <v>0</v>
          </cell>
          <cell r="CU437">
            <v>38265416</v>
          </cell>
          <cell r="CV437">
            <v>0</v>
          </cell>
        </row>
        <row r="438">
          <cell r="C438">
            <v>121221000201</v>
          </cell>
          <cell r="D438" t="str">
            <v>PRIMAS Y GASTOS DE SEGUROS EDIFICIOS, CONTENIDOS Y OTROSSEGUROS BIENES MUEBLES E INMUEBLES</v>
          </cell>
          <cell r="E438">
            <v>566802</v>
          </cell>
          <cell r="F438">
            <v>0</v>
          </cell>
          <cell r="G438">
            <v>566802</v>
          </cell>
          <cell r="H438">
            <v>0</v>
          </cell>
          <cell r="I438">
            <v>0</v>
          </cell>
          <cell r="J438">
            <v>0</v>
          </cell>
          <cell r="K438">
            <v>566802</v>
          </cell>
          <cell r="M438">
            <v>566802</v>
          </cell>
          <cell r="N438">
            <v>0</v>
          </cell>
          <cell r="O438">
            <v>566802</v>
          </cell>
          <cell r="P438">
            <v>0</v>
          </cell>
          <cell r="Q438">
            <v>0</v>
          </cell>
          <cell r="R438">
            <v>0</v>
          </cell>
          <cell r="S438">
            <v>566802</v>
          </cell>
          <cell r="U438">
            <v>566802</v>
          </cell>
          <cell r="V438">
            <v>0</v>
          </cell>
          <cell r="W438">
            <v>566802</v>
          </cell>
          <cell r="X438">
            <v>0</v>
          </cell>
          <cell r="Y438">
            <v>0</v>
          </cell>
          <cell r="Z438">
            <v>0</v>
          </cell>
          <cell r="AA438">
            <v>566802</v>
          </cell>
          <cell r="AC438">
            <v>38265416</v>
          </cell>
          <cell r="AD438">
            <v>0</v>
          </cell>
          <cell r="AE438">
            <v>38265416</v>
          </cell>
          <cell r="AF438">
            <v>0</v>
          </cell>
          <cell r="AG438">
            <v>0</v>
          </cell>
          <cell r="AH438">
            <v>0</v>
          </cell>
          <cell r="AI438">
            <v>38265416</v>
          </cell>
          <cell r="AK438">
            <v>38265416</v>
          </cell>
          <cell r="AL438">
            <v>0</v>
          </cell>
          <cell r="AM438">
            <v>38265416</v>
          </cell>
          <cell r="AN438">
            <v>0</v>
          </cell>
          <cell r="AO438">
            <v>0</v>
          </cell>
          <cell r="AP438">
            <v>0</v>
          </cell>
          <cell r="AQ438">
            <v>38265416</v>
          </cell>
          <cell r="AS438">
            <v>38265416</v>
          </cell>
          <cell r="AT438">
            <v>0</v>
          </cell>
          <cell r="AU438">
            <v>38265416</v>
          </cell>
          <cell r="AV438">
            <v>0</v>
          </cell>
          <cell r="AW438">
            <v>0</v>
          </cell>
          <cell r="AX438">
            <v>0</v>
          </cell>
          <cell r="AY438">
            <v>38265416</v>
          </cell>
          <cell r="BA438">
            <v>38265416</v>
          </cell>
          <cell r="BB438">
            <v>0</v>
          </cell>
          <cell r="BC438">
            <v>38265416</v>
          </cell>
          <cell r="BD438">
            <v>0</v>
          </cell>
          <cell r="BE438">
            <v>0</v>
          </cell>
          <cell r="BF438">
            <v>0</v>
          </cell>
          <cell r="BG438">
            <v>38265416</v>
          </cell>
          <cell r="BI438">
            <v>38265416</v>
          </cell>
          <cell r="BJ438">
            <v>0</v>
          </cell>
          <cell r="BK438">
            <v>38265416</v>
          </cell>
          <cell r="BL438">
            <v>0</v>
          </cell>
          <cell r="BM438">
            <v>0</v>
          </cell>
          <cell r="BN438">
            <v>0</v>
          </cell>
          <cell r="BO438">
            <v>38265416</v>
          </cell>
          <cell r="BQ438">
            <v>38265416</v>
          </cell>
          <cell r="BR438">
            <v>0</v>
          </cell>
          <cell r="BS438">
            <v>38265416</v>
          </cell>
          <cell r="BT438">
            <v>0</v>
          </cell>
          <cell r="BU438">
            <v>0</v>
          </cell>
          <cell r="BV438">
            <v>0</v>
          </cell>
          <cell r="BW438">
            <v>38265416</v>
          </cell>
          <cell r="BY438">
            <v>38265416</v>
          </cell>
          <cell r="BZ438">
            <v>0</v>
          </cell>
          <cell r="CA438">
            <v>38265416</v>
          </cell>
          <cell r="CB438">
            <v>0</v>
          </cell>
          <cell r="CC438">
            <v>0</v>
          </cell>
          <cell r="CD438">
            <v>0</v>
          </cell>
          <cell r="CE438">
            <v>38265416</v>
          </cell>
          <cell r="CG438">
            <v>38265416</v>
          </cell>
          <cell r="CH438">
            <v>0</v>
          </cell>
          <cell r="CI438">
            <v>38265416</v>
          </cell>
          <cell r="CJ438">
            <v>0</v>
          </cell>
          <cell r="CK438">
            <v>0</v>
          </cell>
          <cell r="CL438">
            <v>0</v>
          </cell>
          <cell r="CM438">
            <v>38265416</v>
          </cell>
          <cell r="CO438">
            <v>38265416</v>
          </cell>
          <cell r="CP438">
            <v>0</v>
          </cell>
          <cell r="CQ438">
            <v>38265416</v>
          </cell>
          <cell r="CR438">
            <v>0</v>
          </cell>
          <cell r="CS438">
            <v>0</v>
          </cell>
          <cell r="CT438">
            <v>0</v>
          </cell>
          <cell r="CU438">
            <v>38265416</v>
          </cell>
        </row>
        <row r="439">
          <cell r="C439">
            <v>121221000202</v>
          </cell>
          <cell r="D439" t="str">
            <v>PRIMAS Y GASTOS DE SEGUROS VEHICULOS</v>
          </cell>
          <cell r="E439">
            <v>60190</v>
          </cell>
          <cell r="F439">
            <v>60190</v>
          </cell>
          <cell r="G439">
            <v>0</v>
          </cell>
          <cell r="H439">
            <v>0</v>
          </cell>
          <cell r="I439">
            <v>60190</v>
          </cell>
          <cell r="J439">
            <v>0</v>
          </cell>
          <cell r="K439">
            <v>0</v>
          </cell>
          <cell r="M439">
            <v>60190</v>
          </cell>
          <cell r="N439">
            <v>60190</v>
          </cell>
          <cell r="O439">
            <v>0</v>
          </cell>
          <cell r="P439">
            <v>0</v>
          </cell>
          <cell r="Q439">
            <v>60190</v>
          </cell>
          <cell r="R439">
            <v>0</v>
          </cell>
          <cell r="S439">
            <v>0</v>
          </cell>
          <cell r="U439">
            <v>60190</v>
          </cell>
          <cell r="V439">
            <v>60190</v>
          </cell>
          <cell r="W439">
            <v>0</v>
          </cell>
          <cell r="X439">
            <v>0</v>
          </cell>
          <cell r="Y439">
            <v>60190</v>
          </cell>
          <cell r="Z439">
            <v>0</v>
          </cell>
          <cell r="AA439">
            <v>0</v>
          </cell>
          <cell r="AC439">
            <v>6145330</v>
          </cell>
          <cell r="AD439">
            <v>6145330</v>
          </cell>
          <cell r="AE439">
            <v>0</v>
          </cell>
          <cell r="AF439">
            <v>0</v>
          </cell>
          <cell r="AG439">
            <v>6145330</v>
          </cell>
          <cell r="AH439">
            <v>0</v>
          </cell>
          <cell r="AI439">
            <v>0</v>
          </cell>
          <cell r="AK439">
            <v>6145330</v>
          </cell>
          <cell r="AL439">
            <v>6145330</v>
          </cell>
          <cell r="AM439">
            <v>0</v>
          </cell>
          <cell r="AN439">
            <v>0</v>
          </cell>
          <cell r="AO439">
            <v>6145330</v>
          </cell>
          <cell r="AP439">
            <v>0</v>
          </cell>
          <cell r="AQ439">
            <v>0</v>
          </cell>
          <cell r="AS439">
            <v>6145330</v>
          </cell>
          <cell r="AT439">
            <v>6145330</v>
          </cell>
          <cell r="AU439">
            <v>0</v>
          </cell>
          <cell r="AV439">
            <v>0</v>
          </cell>
          <cell r="AW439">
            <v>6145330</v>
          </cell>
          <cell r="AX439">
            <v>0</v>
          </cell>
          <cell r="AY439">
            <v>0</v>
          </cell>
          <cell r="BA439">
            <v>6145330</v>
          </cell>
          <cell r="BB439">
            <v>6145330</v>
          </cell>
          <cell r="BC439">
            <v>0</v>
          </cell>
          <cell r="BD439">
            <v>0</v>
          </cell>
          <cell r="BE439">
            <v>6145330</v>
          </cell>
          <cell r="BF439">
            <v>0</v>
          </cell>
          <cell r="BG439">
            <v>0</v>
          </cell>
          <cell r="BI439">
            <v>6145330</v>
          </cell>
          <cell r="BJ439">
            <v>6145330</v>
          </cell>
          <cell r="BK439">
            <v>0</v>
          </cell>
          <cell r="BL439">
            <v>0</v>
          </cell>
          <cell r="BM439">
            <v>6145330</v>
          </cell>
          <cell r="BN439">
            <v>0</v>
          </cell>
          <cell r="BO439">
            <v>0</v>
          </cell>
          <cell r="BQ439">
            <v>6145330</v>
          </cell>
          <cell r="BR439">
            <v>6145330</v>
          </cell>
          <cell r="BS439">
            <v>0</v>
          </cell>
          <cell r="BT439">
            <v>0</v>
          </cell>
          <cell r="BU439">
            <v>6145330</v>
          </cell>
          <cell r="BV439">
            <v>0</v>
          </cell>
          <cell r="BW439">
            <v>0</v>
          </cell>
          <cell r="BY439">
            <v>6145330</v>
          </cell>
          <cell r="BZ439">
            <v>6145330</v>
          </cell>
          <cell r="CA439">
            <v>0</v>
          </cell>
          <cell r="CB439">
            <v>0</v>
          </cell>
          <cell r="CC439">
            <v>6145330</v>
          </cell>
          <cell r="CD439">
            <v>0</v>
          </cell>
          <cell r="CE439">
            <v>0</v>
          </cell>
          <cell r="CG439">
            <v>6145330</v>
          </cell>
          <cell r="CH439">
            <v>6145330</v>
          </cell>
          <cell r="CI439">
            <v>0</v>
          </cell>
          <cell r="CJ439">
            <v>0</v>
          </cell>
          <cell r="CK439">
            <v>6145330</v>
          </cell>
          <cell r="CL439">
            <v>0</v>
          </cell>
          <cell r="CM439">
            <v>0</v>
          </cell>
          <cell r="CO439">
            <v>6145330</v>
          </cell>
          <cell r="CP439">
            <v>6145330</v>
          </cell>
          <cell r="CQ439">
            <v>0</v>
          </cell>
          <cell r="CR439">
            <v>0</v>
          </cell>
          <cell r="CS439">
            <v>6145330</v>
          </cell>
          <cell r="CT439">
            <v>0</v>
          </cell>
          <cell r="CU439">
            <v>0</v>
          </cell>
        </row>
        <row r="440">
          <cell r="C440">
            <v>399960201301</v>
          </cell>
          <cell r="D440" t="str">
            <v>Otros Gastos en Bienes y Servicios de Consumo</v>
          </cell>
          <cell r="E440">
            <v>47595</v>
          </cell>
          <cell r="F440">
            <v>0</v>
          </cell>
          <cell r="G440">
            <v>47595</v>
          </cell>
          <cell r="H440">
            <v>0</v>
          </cell>
          <cell r="I440">
            <v>0</v>
          </cell>
          <cell r="J440">
            <v>0</v>
          </cell>
          <cell r="K440">
            <v>47595</v>
          </cell>
          <cell r="L440">
            <v>0</v>
          </cell>
          <cell r="M440">
            <v>192434</v>
          </cell>
          <cell r="N440">
            <v>0</v>
          </cell>
          <cell r="O440">
            <v>192434</v>
          </cell>
          <cell r="P440">
            <v>0</v>
          </cell>
          <cell r="Q440">
            <v>0</v>
          </cell>
          <cell r="R440">
            <v>0</v>
          </cell>
          <cell r="S440">
            <v>192434</v>
          </cell>
          <cell r="T440">
            <v>0</v>
          </cell>
          <cell r="U440">
            <v>535513</v>
          </cell>
          <cell r="V440">
            <v>0</v>
          </cell>
          <cell r="W440">
            <v>535513</v>
          </cell>
          <cell r="X440">
            <v>0</v>
          </cell>
          <cell r="Y440">
            <v>0</v>
          </cell>
          <cell r="Z440">
            <v>0</v>
          </cell>
          <cell r="AA440">
            <v>535513</v>
          </cell>
          <cell r="AB440">
            <v>0</v>
          </cell>
          <cell r="AC440">
            <v>2642796</v>
          </cell>
          <cell r="AD440">
            <v>0</v>
          </cell>
          <cell r="AE440">
            <v>2642796</v>
          </cell>
          <cell r="AF440">
            <v>0</v>
          </cell>
          <cell r="AG440">
            <v>0</v>
          </cell>
          <cell r="AH440">
            <v>0</v>
          </cell>
          <cell r="AI440">
            <v>2642796</v>
          </cell>
          <cell r="AJ440">
            <v>0</v>
          </cell>
          <cell r="AK440">
            <v>9838770</v>
          </cell>
          <cell r="AL440">
            <v>0</v>
          </cell>
          <cell r="AM440">
            <v>9838770</v>
          </cell>
          <cell r="AN440">
            <v>0</v>
          </cell>
          <cell r="AO440">
            <v>0</v>
          </cell>
          <cell r="AP440">
            <v>0</v>
          </cell>
          <cell r="AQ440">
            <v>9838770</v>
          </cell>
          <cell r="AR440">
            <v>0</v>
          </cell>
          <cell r="AS440">
            <v>10166573</v>
          </cell>
          <cell r="AT440">
            <v>0</v>
          </cell>
          <cell r="AU440">
            <v>10166573</v>
          </cell>
          <cell r="AV440">
            <v>0</v>
          </cell>
          <cell r="AW440">
            <v>0</v>
          </cell>
          <cell r="AX440">
            <v>0</v>
          </cell>
          <cell r="AY440">
            <v>10166573</v>
          </cell>
          <cell r="AZ440">
            <v>0</v>
          </cell>
          <cell r="BA440">
            <v>10584865</v>
          </cell>
          <cell r="BB440">
            <v>0</v>
          </cell>
          <cell r="BC440">
            <v>10584865</v>
          </cell>
          <cell r="BD440">
            <v>0</v>
          </cell>
          <cell r="BE440">
            <v>0</v>
          </cell>
          <cell r="BF440">
            <v>0</v>
          </cell>
          <cell r="BG440">
            <v>10584865</v>
          </cell>
          <cell r="BH440">
            <v>0</v>
          </cell>
          <cell r="BI440">
            <v>13238404</v>
          </cell>
          <cell r="BJ440">
            <v>0</v>
          </cell>
          <cell r="BK440">
            <v>13238404</v>
          </cell>
          <cell r="BL440">
            <v>0</v>
          </cell>
          <cell r="BM440">
            <v>0</v>
          </cell>
          <cell r="BN440">
            <v>0</v>
          </cell>
          <cell r="BO440">
            <v>13238404</v>
          </cell>
          <cell r="BP440">
            <v>0</v>
          </cell>
          <cell r="BQ440">
            <v>29062107</v>
          </cell>
          <cell r="BR440">
            <v>0</v>
          </cell>
          <cell r="BS440">
            <v>29062107</v>
          </cell>
          <cell r="BT440">
            <v>0</v>
          </cell>
          <cell r="BU440">
            <v>0</v>
          </cell>
          <cell r="BV440">
            <v>0</v>
          </cell>
          <cell r="BW440">
            <v>29062107</v>
          </cell>
          <cell r="BX440">
            <v>0</v>
          </cell>
          <cell r="BY440">
            <v>29473592</v>
          </cell>
          <cell r="BZ440">
            <v>0</v>
          </cell>
          <cell r="CA440">
            <v>29473592</v>
          </cell>
          <cell r="CB440">
            <v>0</v>
          </cell>
          <cell r="CC440">
            <v>0</v>
          </cell>
          <cell r="CD440">
            <v>0</v>
          </cell>
          <cell r="CE440">
            <v>29473592</v>
          </cell>
          <cell r="CF440">
            <v>0</v>
          </cell>
          <cell r="CG440">
            <v>44391964</v>
          </cell>
          <cell r="CH440">
            <v>0</v>
          </cell>
          <cell r="CI440">
            <v>44391964</v>
          </cell>
          <cell r="CJ440">
            <v>0</v>
          </cell>
          <cell r="CK440">
            <v>0</v>
          </cell>
          <cell r="CL440">
            <v>0</v>
          </cell>
          <cell r="CM440">
            <v>44391964</v>
          </cell>
          <cell r="CN440">
            <v>0</v>
          </cell>
          <cell r="CO440" t="str">
            <v>no existe</v>
          </cell>
          <cell r="CP440">
            <v>0</v>
          </cell>
          <cell r="CQ440">
            <v>9838770</v>
          </cell>
          <cell r="CR440">
            <v>0</v>
          </cell>
          <cell r="CS440">
            <v>0</v>
          </cell>
          <cell r="CT440">
            <v>0</v>
          </cell>
          <cell r="CU440">
            <v>9838770</v>
          </cell>
          <cell r="CV440">
            <v>0</v>
          </cell>
        </row>
        <row r="441">
          <cell r="C441">
            <v>121221200201</v>
          </cell>
          <cell r="D441" t="str">
            <v>GASTOS MENORES</v>
          </cell>
          <cell r="E441">
            <v>9395</v>
          </cell>
          <cell r="F441">
            <v>0</v>
          </cell>
          <cell r="G441">
            <v>9395</v>
          </cell>
          <cell r="H441">
            <v>0</v>
          </cell>
          <cell r="I441">
            <v>0</v>
          </cell>
          <cell r="J441">
            <v>0</v>
          </cell>
          <cell r="K441">
            <v>9395</v>
          </cell>
          <cell r="M441">
            <v>92032</v>
          </cell>
          <cell r="N441">
            <v>0</v>
          </cell>
          <cell r="O441">
            <v>92032</v>
          </cell>
          <cell r="P441">
            <v>0</v>
          </cell>
          <cell r="Q441">
            <v>0</v>
          </cell>
          <cell r="R441">
            <v>0</v>
          </cell>
          <cell r="S441">
            <v>92032</v>
          </cell>
          <cell r="U441">
            <v>92032</v>
          </cell>
          <cell r="V441">
            <v>0</v>
          </cell>
          <cell r="W441">
            <v>92032</v>
          </cell>
          <cell r="X441">
            <v>0</v>
          </cell>
          <cell r="Y441">
            <v>0</v>
          </cell>
          <cell r="Z441">
            <v>0</v>
          </cell>
          <cell r="AA441">
            <v>92032</v>
          </cell>
          <cell r="AC441">
            <v>297581</v>
          </cell>
          <cell r="AD441">
            <v>0</v>
          </cell>
          <cell r="AE441">
            <v>297581</v>
          </cell>
          <cell r="AF441">
            <v>0</v>
          </cell>
          <cell r="AG441">
            <v>0</v>
          </cell>
          <cell r="AH441">
            <v>0</v>
          </cell>
          <cell r="AI441">
            <v>297581</v>
          </cell>
          <cell r="AK441">
            <v>414647</v>
          </cell>
          <cell r="AL441">
            <v>0</v>
          </cell>
          <cell r="AM441">
            <v>414647</v>
          </cell>
          <cell r="AN441">
            <v>0</v>
          </cell>
          <cell r="AO441">
            <v>0</v>
          </cell>
          <cell r="AP441">
            <v>0</v>
          </cell>
          <cell r="AQ441">
            <v>414647</v>
          </cell>
          <cell r="AS441">
            <v>494736</v>
          </cell>
          <cell r="AT441">
            <v>0</v>
          </cell>
          <cell r="AU441">
            <v>494736</v>
          </cell>
          <cell r="AV441">
            <v>0</v>
          </cell>
          <cell r="AW441">
            <v>0</v>
          </cell>
          <cell r="AX441">
            <v>0</v>
          </cell>
          <cell r="AY441">
            <v>494736</v>
          </cell>
          <cell r="BA441">
            <v>536886</v>
          </cell>
          <cell r="BB441">
            <v>0</v>
          </cell>
          <cell r="BC441">
            <v>536886</v>
          </cell>
          <cell r="BD441">
            <v>0</v>
          </cell>
          <cell r="BE441">
            <v>0</v>
          </cell>
          <cell r="BF441">
            <v>0</v>
          </cell>
          <cell r="BG441">
            <v>536886</v>
          </cell>
          <cell r="BI441">
            <v>663827</v>
          </cell>
          <cell r="BJ441">
            <v>0</v>
          </cell>
          <cell r="BK441">
            <v>663827</v>
          </cell>
          <cell r="BL441">
            <v>0</v>
          </cell>
          <cell r="BM441">
            <v>0</v>
          </cell>
          <cell r="BN441">
            <v>0</v>
          </cell>
          <cell r="BO441">
            <v>663827</v>
          </cell>
          <cell r="BQ441">
            <v>790237</v>
          </cell>
          <cell r="BR441">
            <v>0</v>
          </cell>
          <cell r="BS441">
            <v>790237</v>
          </cell>
          <cell r="BT441">
            <v>0</v>
          </cell>
          <cell r="BU441">
            <v>0</v>
          </cell>
          <cell r="BV441">
            <v>0</v>
          </cell>
          <cell r="BW441">
            <v>790237</v>
          </cell>
          <cell r="BY441">
            <v>1019387</v>
          </cell>
          <cell r="BZ441">
            <v>0</v>
          </cell>
          <cell r="CA441">
            <v>1019387</v>
          </cell>
          <cell r="CB441">
            <v>0</v>
          </cell>
          <cell r="CC441">
            <v>0</v>
          </cell>
          <cell r="CD441">
            <v>0</v>
          </cell>
          <cell r="CE441">
            <v>1019387</v>
          </cell>
          <cell r="CG441">
            <v>1102168</v>
          </cell>
          <cell r="CH441">
            <v>0</v>
          </cell>
          <cell r="CI441">
            <v>1102168</v>
          </cell>
          <cell r="CJ441">
            <v>0</v>
          </cell>
          <cell r="CK441">
            <v>0</v>
          </cell>
          <cell r="CL441">
            <v>0</v>
          </cell>
          <cell r="CM441">
            <v>1102168</v>
          </cell>
          <cell r="CO441">
            <v>414647</v>
          </cell>
          <cell r="CP441">
            <v>0</v>
          </cell>
          <cell r="CQ441">
            <v>414647</v>
          </cell>
          <cell r="CR441">
            <v>0</v>
          </cell>
          <cell r="CS441">
            <v>0</v>
          </cell>
          <cell r="CT441">
            <v>0</v>
          </cell>
          <cell r="CU441">
            <v>414647</v>
          </cell>
        </row>
        <row r="442">
          <cell r="C442">
            <v>121221200301</v>
          </cell>
          <cell r="D442" t="str">
            <v>GASTOS DE REPRESENTACION PROTOCOLO Y CEREMONIAL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42602</v>
          </cell>
          <cell r="N442">
            <v>0</v>
          </cell>
          <cell r="O442">
            <v>42602</v>
          </cell>
          <cell r="P442">
            <v>0</v>
          </cell>
          <cell r="Q442">
            <v>0</v>
          </cell>
          <cell r="R442">
            <v>0</v>
          </cell>
          <cell r="S442">
            <v>42602</v>
          </cell>
          <cell r="U442">
            <v>63903</v>
          </cell>
          <cell r="V442">
            <v>0</v>
          </cell>
          <cell r="W442">
            <v>63903</v>
          </cell>
          <cell r="X442">
            <v>0</v>
          </cell>
          <cell r="Y442">
            <v>0</v>
          </cell>
          <cell r="Z442">
            <v>0</v>
          </cell>
          <cell r="AA442">
            <v>63903</v>
          </cell>
          <cell r="AC442">
            <v>1876237</v>
          </cell>
          <cell r="AD442">
            <v>0</v>
          </cell>
          <cell r="AE442">
            <v>1876237</v>
          </cell>
          <cell r="AF442">
            <v>0</v>
          </cell>
          <cell r="AG442">
            <v>0</v>
          </cell>
          <cell r="AH442">
            <v>0</v>
          </cell>
          <cell r="AI442">
            <v>1876237</v>
          </cell>
          <cell r="AK442">
            <v>1876237</v>
          </cell>
          <cell r="AL442">
            <v>0</v>
          </cell>
          <cell r="AM442">
            <v>1876237</v>
          </cell>
          <cell r="AN442">
            <v>0</v>
          </cell>
          <cell r="AO442">
            <v>0</v>
          </cell>
          <cell r="AP442">
            <v>0</v>
          </cell>
          <cell r="AQ442">
            <v>1876237</v>
          </cell>
          <cell r="AS442">
            <v>1876237</v>
          </cell>
          <cell r="AT442">
            <v>0</v>
          </cell>
          <cell r="AU442">
            <v>1876237</v>
          </cell>
          <cell r="AV442">
            <v>0</v>
          </cell>
          <cell r="AW442">
            <v>0</v>
          </cell>
          <cell r="AX442">
            <v>0</v>
          </cell>
          <cell r="AY442">
            <v>1876237</v>
          </cell>
          <cell r="BA442">
            <v>1876237</v>
          </cell>
          <cell r="BB442">
            <v>0</v>
          </cell>
          <cell r="BC442">
            <v>1876237</v>
          </cell>
          <cell r="BD442">
            <v>0</v>
          </cell>
          <cell r="BE442">
            <v>0</v>
          </cell>
          <cell r="BF442">
            <v>0</v>
          </cell>
          <cell r="BG442">
            <v>1876237</v>
          </cell>
          <cell r="BI442">
            <v>1876237</v>
          </cell>
          <cell r="BJ442">
            <v>0</v>
          </cell>
          <cell r="BK442">
            <v>1876237</v>
          </cell>
          <cell r="BL442">
            <v>0</v>
          </cell>
          <cell r="BM442">
            <v>0</v>
          </cell>
          <cell r="BN442">
            <v>0</v>
          </cell>
          <cell r="BO442">
            <v>1876237</v>
          </cell>
          <cell r="BQ442">
            <v>1876237</v>
          </cell>
          <cell r="BR442">
            <v>0</v>
          </cell>
          <cell r="BS442">
            <v>1876237</v>
          </cell>
          <cell r="BT442">
            <v>0</v>
          </cell>
          <cell r="BU442">
            <v>0</v>
          </cell>
          <cell r="BV442">
            <v>0</v>
          </cell>
          <cell r="BW442">
            <v>1876237</v>
          </cell>
          <cell r="BY442">
            <v>1876237</v>
          </cell>
          <cell r="BZ442">
            <v>0</v>
          </cell>
          <cell r="CA442">
            <v>1876237</v>
          </cell>
          <cell r="CB442">
            <v>0</v>
          </cell>
          <cell r="CC442">
            <v>0</v>
          </cell>
          <cell r="CD442">
            <v>0</v>
          </cell>
          <cell r="CE442">
            <v>1876237</v>
          </cell>
          <cell r="CG442">
            <v>1876237</v>
          </cell>
          <cell r="CH442">
            <v>0</v>
          </cell>
          <cell r="CI442">
            <v>1876237</v>
          </cell>
          <cell r="CJ442">
            <v>0</v>
          </cell>
          <cell r="CK442">
            <v>0</v>
          </cell>
          <cell r="CL442">
            <v>0</v>
          </cell>
          <cell r="CM442">
            <v>1876237</v>
          </cell>
          <cell r="CO442">
            <v>1876237</v>
          </cell>
          <cell r="CP442">
            <v>0</v>
          </cell>
          <cell r="CQ442">
            <v>1876237</v>
          </cell>
          <cell r="CR442">
            <v>0</v>
          </cell>
          <cell r="CS442">
            <v>0</v>
          </cell>
          <cell r="CT442">
            <v>0</v>
          </cell>
          <cell r="CU442">
            <v>1876237</v>
          </cell>
        </row>
        <row r="443">
          <cell r="C443">
            <v>121221200401</v>
          </cell>
          <cell r="D443" t="str">
            <v>INTERESES MULTAS Y RECARGOS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S443">
            <v>39689</v>
          </cell>
          <cell r="AT443">
            <v>0</v>
          </cell>
          <cell r="AU443">
            <v>39689</v>
          </cell>
          <cell r="AV443">
            <v>0</v>
          </cell>
          <cell r="AW443">
            <v>0</v>
          </cell>
          <cell r="AX443">
            <v>0</v>
          </cell>
          <cell r="AY443">
            <v>39689</v>
          </cell>
          <cell r="BA443">
            <v>39689</v>
          </cell>
          <cell r="BB443">
            <v>0</v>
          </cell>
          <cell r="BC443">
            <v>39689</v>
          </cell>
          <cell r="BD443">
            <v>0</v>
          </cell>
          <cell r="BE443">
            <v>0</v>
          </cell>
          <cell r="BF443">
            <v>0</v>
          </cell>
          <cell r="BG443">
            <v>39689</v>
          </cell>
          <cell r="BI443">
            <v>39689</v>
          </cell>
          <cell r="BJ443">
            <v>0</v>
          </cell>
          <cell r="BK443">
            <v>39689</v>
          </cell>
          <cell r="BL443">
            <v>0</v>
          </cell>
          <cell r="BM443">
            <v>0</v>
          </cell>
          <cell r="BN443">
            <v>0</v>
          </cell>
          <cell r="BO443">
            <v>39689</v>
          </cell>
          <cell r="BQ443">
            <v>39689</v>
          </cell>
          <cell r="BR443">
            <v>0</v>
          </cell>
          <cell r="BS443">
            <v>39689</v>
          </cell>
          <cell r="BT443">
            <v>0</v>
          </cell>
          <cell r="BU443">
            <v>0</v>
          </cell>
          <cell r="BV443">
            <v>0</v>
          </cell>
          <cell r="BW443">
            <v>39689</v>
          </cell>
          <cell r="BY443">
            <v>39689</v>
          </cell>
          <cell r="BZ443">
            <v>0</v>
          </cell>
          <cell r="CA443">
            <v>39689</v>
          </cell>
          <cell r="CB443">
            <v>0</v>
          </cell>
          <cell r="CC443">
            <v>0</v>
          </cell>
          <cell r="CD443">
            <v>0</v>
          </cell>
          <cell r="CE443">
            <v>39689</v>
          </cell>
          <cell r="CG443">
            <v>39689</v>
          </cell>
          <cell r="CH443">
            <v>0</v>
          </cell>
          <cell r="CI443">
            <v>39689</v>
          </cell>
          <cell r="CJ443">
            <v>0</v>
          </cell>
          <cell r="CK443">
            <v>0</v>
          </cell>
          <cell r="CL443">
            <v>0</v>
          </cell>
          <cell r="CM443">
            <v>39689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</row>
        <row r="444">
          <cell r="C444">
            <v>121221200501</v>
          </cell>
          <cell r="D444" t="str">
            <v>DERECHOS Y TASAS (GAST NOT Y JUDICIALES)</v>
          </cell>
          <cell r="E444">
            <v>38200</v>
          </cell>
          <cell r="F444">
            <v>0</v>
          </cell>
          <cell r="G444">
            <v>38200</v>
          </cell>
          <cell r="H444">
            <v>0</v>
          </cell>
          <cell r="I444">
            <v>0</v>
          </cell>
          <cell r="J444">
            <v>0</v>
          </cell>
          <cell r="K444">
            <v>38200</v>
          </cell>
          <cell r="M444">
            <v>57800</v>
          </cell>
          <cell r="N444">
            <v>0</v>
          </cell>
          <cell r="O444">
            <v>57800</v>
          </cell>
          <cell r="P444">
            <v>0</v>
          </cell>
          <cell r="Q444">
            <v>0</v>
          </cell>
          <cell r="R444">
            <v>0</v>
          </cell>
          <cell r="S444">
            <v>57800</v>
          </cell>
          <cell r="U444">
            <v>379578</v>
          </cell>
          <cell r="V444">
            <v>0</v>
          </cell>
          <cell r="W444">
            <v>379578</v>
          </cell>
          <cell r="X444">
            <v>0</v>
          </cell>
          <cell r="Y444">
            <v>0</v>
          </cell>
          <cell r="Z444">
            <v>0</v>
          </cell>
          <cell r="AA444">
            <v>379578</v>
          </cell>
          <cell r="AC444">
            <v>468978</v>
          </cell>
          <cell r="AD444">
            <v>0</v>
          </cell>
          <cell r="AE444">
            <v>468978</v>
          </cell>
          <cell r="AF444">
            <v>0</v>
          </cell>
          <cell r="AG444">
            <v>0</v>
          </cell>
          <cell r="AH444">
            <v>0</v>
          </cell>
          <cell r="AI444">
            <v>468978</v>
          </cell>
          <cell r="AK444">
            <v>7547886</v>
          </cell>
          <cell r="AL444">
            <v>0</v>
          </cell>
          <cell r="AM444">
            <v>7547886</v>
          </cell>
          <cell r="AN444">
            <v>0</v>
          </cell>
          <cell r="AO444">
            <v>0</v>
          </cell>
          <cell r="AP444">
            <v>0</v>
          </cell>
          <cell r="AQ444">
            <v>7547886</v>
          </cell>
          <cell r="AS444">
            <v>7685886</v>
          </cell>
          <cell r="AT444">
            <v>0</v>
          </cell>
          <cell r="AU444">
            <v>7685886</v>
          </cell>
          <cell r="AV444">
            <v>0</v>
          </cell>
          <cell r="AW444">
            <v>0</v>
          </cell>
          <cell r="AX444">
            <v>0</v>
          </cell>
          <cell r="AY444">
            <v>7685886</v>
          </cell>
          <cell r="BA444">
            <v>7701149</v>
          </cell>
          <cell r="BB444">
            <v>0</v>
          </cell>
          <cell r="BC444">
            <v>7701149</v>
          </cell>
          <cell r="BD444">
            <v>0</v>
          </cell>
          <cell r="BE444">
            <v>0</v>
          </cell>
          <cell r="BF444">
            <v>0</v>
          </cell>
          <cell r="BG444">
            <v>7701149</v>
          </cell>
          <cell r="BI444">
            <v>9374080</v>
          </cell>
          <cell r="BJ444">
            <v>0</v>
          </cell>
          <cell r="BK444">
            <v>9374080</v>
          </cell>
          <cell r="BL444">
            <v>0</v>
          </cell>
          <cell r="BM444">
            <v>0</v>
          </cell>
          <cell r="BN444">
            <v>0</v>
          </cell>
          <cell r="BO444">
            <v>9374080</v>
          </cell>
          <cell r="BQ444">
            <v>25071373</v>
          </cell>
          <cell r="BR444">
            <v>0</v>
          </cell>
          <cell r="BS444">
            <v>25071373</v>
          </cell>
          <cell r="BT444">
            <v>0</v>
          </cell>
          <cell r="BU444">
            <v>0</v>
          </cell>
          <cell r="BV444">
            <v>0</v>
          </cell>
          <cell r="BW444">
            <v>25071373</v>
          </cell>
          <cell r="BY444">
            <v>25253708</v>
          </cell>
          <cell r="BZ444">
            <v>0</v>
          </cell>
          <cell r="CA444">
            <v>25253708</v>
          </cell>
          <cell r="CB444">
            <v>0</v>
          </cell>
          <cell r="CC444">
            <v>0</v>
          </cell>
          <cell r="CD444">
            <v>0</v>
          </cell>
          <cell r="CE444">
            <v>25253708</v>
          </cell>
          <cell r="CG444">
            <v>27057323</v>
          </cell>
          <cell r="CH444">
            <v>0</v>
          </cell>
          <cell r="CI444">
            <v>27057323</v>
          </cell>
          <cell r="CJ444">
            <v>0</v>
          </cell>
          <cell r="CK444">
            <v>0</v>
          </cell>
          <cell r="CL444">
            <v>0</v>
          </cell>
          <cell r="CM444">
            <v>27057323</v>
          </cell>
          <cell r="CO444">
            <v>7547886</v>
          </cell>
          <cell r="CP444">
            <v>0</v>
          </cell>
          <cell r="CQ444">
            <v>7547886</v>
          </cell>
          <cell r="CR444">
            <v>0</v>
          </cell>
          <cell r="CS444">
            <v>0</v>
          </cell>
          <cell r="CT444">
            <v>0</v>
          </cell>
          <cell r="CU444">
            <v>7547886</v>
          </cell>
        </row>
        <row r="445">
          <cell r="C445">
            <v>121221299901</v>
          </cell>
          <cell r="D445" t="str">
            <v>OTROS GASTOS IMPREVISTOS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S445">
            <v>70025</v>
          </cell>
          <cell r="AT445">
            <v>0</v>
          </cell>
          <cell r="AU445">
            <v>70025</v>
          </cell>
          <cell r="AV445">
            <v>0</v>
          </cell>
          <cell r="AW445">
            <v>0</v>
          </cell>
          <cell r="AX445">
            <v>0</v>
          </cell>
          <cell r="AY445">
            <v>70025</v>
          </cell>
          <cell r="BA445">
            <v>430904</v>
          </cell>
          <cell r="BB445">
            <v>0</v>
          </cell>
          <cell r="BC445">
            <v>430904</v>
          </cell>
          <cell r="BD445">
            <v>0</v>
          </cell>
          <cell r="BE445">
            <v>0</v>
          </cell>
          <cell r="BF445">
            <v>0</v>
          </cell>
          <cell r="BG445">
            <v>430904</v>
          </cell>
          <cell r="BI445">
            <v>1284571</v>
          </cell>
          <cell r="BJ445">
            <v>0</v>
          </cell>
          <cell r="BK445">
            <v>1284571</v>
          </cell>
          <cell r="BL445">
            <v>0</v>
          </cell>
          <cell r="BM445">
            <v>0</v>
          </cell>
          <cell r="BN445">
            <v>0</v>
          </cell>
          <cell r="BO445">
            <v>1284571</v>
          </cell>
          <cell r="BQ445">
            <v>1284571</v>
          </cell>
          <cell r="BR445">
            <v>0</v>
          </cell>
          <cell r="BS445">
            <v>1284571</v>
          </cell>
          <cell r="BT445">
            <v>0</v>
          </cell>
          <cell r="BU445">
            <v>0</v>
          </cell>
          <cell r="BV445">
            <v>0</v>
          </cell>
          <cell r="BW445">
            <v>1284571</v>
          </cell>
          <cell r="BY445">
            <v>1284571</v>
          </cell>
          <cell r="BZ445">
            <v>0</v>
          </cell>
          <cell r="CA445">
            <v>1284571</v>
          </cell>
          <cell r="CB445">
            <v>0</v>
          </cell>
          <cell r="CC445">
            <v>0</v>
          </cell>
          <cell r="CD445">
            <v>0</v>
          </cell>
          <cell r="CE445">
            <v>1284571</v>
          </cell>
          <cell r="CG445">
            <v>14316547</v>
          </cell>
          <cell r="CH445">
            <v>0</v>
          </cell>
          <cell r="CI445">
            <v>14316547</v>
          </cell>
          <cell r="CJ445">
            <v>0</v>
          </cell>
          <cell r="CK445">
            <v>0</v>
          </cell>
          <cell r="CL445">
            <v>0</v>
          </cell>
          <cell r="CM445">
            <v>14316547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</row>
        <row r="446">
          <cell r="C446">
            <v>121221299902</v>
          </cell>
          <cell r="D446" t="str">
            <v>GASTOS IMPREVISTOS /DEV PREST MEDICAS)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</row>
        <row r="447">
          <cell r="C447">
            <v>399960201401</v>
          </cell>
          <cell r="D447" t="str">
            <v>Publicidad y Difusión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106836</v>
          </cell>
          <cell r="V447">
            <v>0</v>
          </cell>
          <cell r="W447">
            <v>106836</v>
          </cell>
          <cell r="X447">
            <v>0</v>
          </cell>
          <cell r="Y447">
            <v>0</v>
          </cell>
          <cell r="Z447">
            <v>0</v>
          </cell>
          <cell r="AA447">
            <v>106836</v>
          </cell>
          <cell r="AB447">
            <v>0</v>
          </cell>
          <cell r="AC447">
            <v>708296</v>
          </cell>
          <cell r="AD447">
            <v>0</v>
          </cell>
          <cell r="AE447">
            <v>708296</v>
          </cell>
          <cell r="AF447">
            <v>0</v>
          </cell>
          <cell r="AG447">
            <v>0</v>
          </cell>
          <cell r="AH447">
            <v>0</v>
          </cell>
          <cell r="AI447">
            <v>708296</v>
          </cell>
          <cell r="AJ447">
            <v>0</v>
          </cell>
          <cell r="AK447">
            <v>708296</v>
          </cell>
          <cell r="AL447">
            <v>0</v>
          </cell>
          <cell r="AM447">
            <v>708296</v>
          </cell>
          <cell r="AN447">
            <v>0</v>
          </cell>
          <cell r="AO447">
            <v>0</v>
          </cell>
          <cell r="AP447">
            <v>0</v>
          </cell>
          <cell r="AQ447">
            <v>708296</v>
          </cell>
          <cell r="AR447">
            <v>0</v>
          </cell>
          <cell r="AS447">
            <v>708296</v>
          </cell>
          <cell r="AT447">
            <v>0</v>
          </cell>
          <cell r="AU447">
            <v>708296</v>
          </cell>
          <cell r="AV447">
            <v>0</v>
          </cell>
          <cell r="AW447">
            <v>0</v>
          </cell>
          <cell r="AX447">
            <v>0</v>
          </cell>
          <cell r="AY447">
            <v>708296</v>
          </cell>
          <cell r="AZ447">
            <v>0</v>
          </cell>
          <cell r="BA447">
            <v>3587592</v>
          </cell>
          <cell r="BB447">
            <v>0</v>
          </cell>
          <cell r="BC447">
            <v>3587592</v>
          </cell>
          <cell r="BD447">
            <v>0</v>
          </cell>
          <cell r="BE447">
            <v>0</v>
          </cell>
          <cell r="BF447">
            <v>0</v>
          </cell>
          <cell r="BG447">
            <v>3587592</v>
          </cell>
          <cell r="BH447">
            <v>0</v>
          </cell>
          <cell r="BI447">
            <v>3627592</v>
          </cell>
          <cell r="BJ447">
            <v>0</v>
          </cell>
          <cell r="BK447">
            <v>3627592</v>
          </cell>
          <cell r="BL447">
            <v>0</v>
          </cell>
          <cell r="BM447">
            <v>0</v>
          </cell>
          <cell r="BN447">
            <v>0</v>
          </cell>
          <cell r="BO447">
            <v>3627592</v>
          </cell>
          <cell r="BP447">
            <v>0</v>
          </cell>
          <cell r="BQ447">
            <v>4420409</v>
          </cell>
          <cell r="BR447">
            <v>0</v>
          </cell>
          <cell r="BS447">
            <v>4420409</v>
          </cell>
          <cell r="BT447">
            <v>0</v>
          </cell>
          <cell r="BU447">
            <v>0</v>
          </cell>
          <cell r="BV447">
            <v>0</v>
          </cell>
          <cell r="BW447">
            <v>4420409</v>
          </cell>
          <cell r="BX447">
            <v>0</v>
          </cell>
          <cell r="BY447">
            <v>4420409</v>
          </cell>
          <cell r="BZ447">
            <v>0</v>
          </cell>
          <cell r="CA447">
            <v>4420409</v>
          </cell>
          <cell r="CB447">
            <v>0</v>
          </cell>
          <cell r="CC447">
            <v>0</v>
          </cell>
          <cell r="CD447">
            <v>0</v>
          </cell>
          <cell r="CE447">
            <v>4420409</v>
          </cell>
          <cell r="CF447">
            <v>0</v>
          </cell>
          <cell r="CG447">
            <v>4420409</v>
          </cell>
          <cell r="CH447">
            <v>0</v>
          </cell>
          <cell r="CI447">
            <v>4420409</v>
          </cell>
          <cell r="CJ447">
            <v>0</v>
          </cell>
          <cell r="CK447">
            <v>0</v>
          </cell>
          <cell r="CL447">
            <v>0</v>
          </cell>
          <cell r="CM447">
            <v>4420409</v>
          </cell>
          <cell r="CN447">
            <v>0</v>
          </cell>
          <cell r="CO447" t="str">
            <v>no existe</v>
          </cell>
          <cell r="CP447">
            <v>0</v>
          </cell>
          <cell r="CQ447">
            <v>708296</v>
          </cell>
          <cell r="CR447">
            <v>0</v>
          </cell>
          <cell r="CS447">
            <v>0</v>
          </cell>
          <cell r="CT447">
            <v>0</v>
          </cell>
          <cell r="CU447">
            <v>708296</v>
          </cell>
          <cell r="CV447">
            <v>0</v>
          </cell>
        </row>
        <row r="448">
          <cell r="C448">
            <v>121220700101</v>
          </cell>
          <cell r="D448" t="str">
            <v>SERVICIO DE PUBLICIDAD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C448">
            <v>482960</v>
          </cell>
          <cell r="AD448">
            <v>0</v>
          </cell>
          <cell r="AE448">
            <v>482960</v>
          </cell>
          <cell r="AF448">
            <v>0</v>
          </cell>
          <cell r="AG448">
            <v>0</v>
          </cell>
          <cell r="AH448">
            <v>0</v>
          </cell>
          <cell r="AI448">
            <v>482960</v>
          </cell>
          <cell r="AK448">
            <v>482960</v>
          </cell>
          <cell r="AL448">
            <v>0</v>
          </cell>
          <cell r="AM448">
            <v>482960</v>
          </cell>
          <cell r="AN448">
            <v>0</v>
          </cell>
          <cell r="AO448">
            <v>0</v>
          </cell>
          <cell r="AP448">
            <v>0</v>
          </cell>
          <cell r="AQ448">
            <v>482960</v>
          </cell>
          <cell r="AS448">
            <v>482960</v>
          </cell>
          <cell r="AT448">
            <v>0</v>
          </cell>
          <cell r="AU448">
            <v>482960</v>
          </cell>
          <cell r="AV448">
            <v>0</v>
          </cell>
          <cell r="AW448">
            <v>0</v>
          </cell>
          <cell r="AX448">
            <v>0</v>
          </cell>
          <cell r="AY448">
            <v>482960</v>
          </cell>
          <cell r="BA448">
            <v>3362256</v>
          </cell>
          <cell r="BB448">
            <v>0</v>
          </cell>
          <cell r="BC448">
            <v>3362256</v>
          </cell>
          <cell r="BD448">
            <v>0</v>
          </cell>
          <cell r="BE448">
            <v>0</v>
          </cell>
          <cell r="BF448">
            <v>0</v>
          </cell>
          <cell r="BG448">
            <v>3362256</v>
          </cell>
          <cell r="BI448">
            <v>3402256</v>
          </cell>
          <cell r="BJ448">
            <v>0</v>
          </cell>
          <cell r="BK448">
            <v>3402256</v>
          </cell>
          <cell r="BL448">
            <v>0</v>
          </cell>
          <cell r="BM448">
            <v>0</v>
          </cell>
          <cell r="BN448">
            <v>0</v>
          </cell>
          <cell r="BO448">
            <v>3402256</v>
          </cell>
          <cell r="BQ448">
            <v>4195073</v>
          </cell>
          <cell r="BR448">
            <v>0</v>
          </cell>
          <cell r="BS448">
            <v>4195073</v>
          </cell>
          <cell r="BT448">
            <v>0</v>
          </cell>
          <cell r="BU448">
            <v>0</v>
          </cell>
          <cell r="BV448">
            <v>0</v>
          </cell>
          <cell r="BW448">
            <v>4195073</v>
          </cell>
          <cell r="BY448">
            <v>4195073</v>
          </cell>
          <cell r="BZ448">
            <v>0</v>
          </cell>
          <cell r="CA448">
            <v>4195073</v>
          </cell>
          <cell r="CB448">
            <v>0</v>
          </cell>
          <cell r="CC448">
            <v>0</v>
          </cell>
          <cell r="CD448">
            <v>0</v>
          </cell>
          <cell r="CE448">
            <v>4195073</v>
          </cell>
          <cell r="CG448">
            <v>4195073</v>
          </cell>
          <cell r="CH448">
            <v>0</v>
          </cell>
          <cell r="CI448">
            <v>4195073</v>
          </cell>
          <cell r="CJ448">
            <v>0</v>
          </cell>
          <cell r="CK448">
            <v>0</v>
          </cell>
          <cell r="CL448">
            <v>0</v>
          </cell>
          <cell r="CM448">
            <v>4195073</v>
          </cell>
          <cell r="CO448">
            <v>482960</v>
          </cell>
          <cell r="CP448">
            <v>0</v>
          </cell>
          <cell r="CQ448">
            <v>482960</v>
          </cell>
          <cell r="CR448">
            <v>0</v>
          </cell>
          <cell r="CS448">
            <v>0</v>
          </cell>
          <cell r="CT448">
            <v>0</v>
          </cell>
          <cell r="CU448">
            <v>482960</v>
          </cell>
        </row>
        <row r="449">
          <cell r="C449">
            <v>121220700201</v>
          </cell>
          <cell r="D449" t="str">
            <v>SERV DE IMPRESION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</row>
        <row r="450">
          <cell r="C450">
            <v>121220799901</v>
          </cell>
          <cell r="D450" t="str">
            <v>OTROS (SERV ENCUADERNACION, SUSCRIPCION REV)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106836</v>
          </cell>
          <cell r="V450">
            <v>0</v>
          </cell>
          <cell r="W450">
            <v>106836</v>
          </cell>
          <cell r="X450">
            <v>0</v>
          </cell>
          <cell r="Y450">
            <v>0</v>
          </cell>
          <cell r="Z450">
            <v>0</v>
          </cell>
          <cell r="AA450">
            <v>106836</v>
          </cell>
          <cell r="AC450">
            <v>225336</v>
          </cell>
          <cell r="AD450">
            <v>0</v>
          </cell>
          <cell r="AE450">
            <v>225336</v>
          </cell>
          <cell r="AF450">
            <v>0</v>
          </cell>
          <cell r="AG450">
            <v>0</v>
          </cell>
          <cell r="AH450">
            <v>0</v>
          </cell>
          <cell r="AI450">
            <v>225336</v>
          </cell>
          <cell r="AK450">
            <v>225336</v>
          </cell>
          <cell r="AL450">
            <v>0</v>
          </cell>
          <cell r="AM450">
            <v>225336</v>
          </cell>
          <cell r="AN450">
            <v>0</v>
          </cell>
          <cell r="AO450">
            <v>0</v>
          </cell>
          <cell r="AP450">
            <v>0</v>
          </cell>
          <cell r="AQ450">
            <v>225336</v>
          </cell>
          <cell r="AS450">
            <v>225336</v>
          </cell>
          <cell r="AT450">
            <v>0</v>
          </cell>
          <cell r="AU450">
            <v>225336</v>
          </cell>
          <cell r="AV450">
            <v>0</v>
          </cell>
          <cell r="AW450">
            <v>0</v>
          </cell>
          <cell r="AX450">
            <v>0</v>
          </cell>
          <cell r="AY450">
            <v>225336</v>
          </cell>
          <cell r="BA450">
            <v>225336</v>
          </cell>
          <cell r="BB450">
            <v>0</v>
          </cell>
          <cell r="BC450">
            <v>225336</v>
          </cell>
          <cell r="BD450">
            <v>0</v>
          </cell>
          <cell r="BE450">
            <v>0</v>
          </cell>
          <cell r="BF450">
            <v>0</v>
          </cell>
          <cell r="BG450">
            <v>225336</v>
          </cell>
          <cell r="BI450">
            <v>225336</v>
          </cell>
          <cell r="BJ450">
            <v>0</v>
          </cell>
          <cell r="BK450">
            <v>225336</v>
          </cell>
          <cell r="BL450">
            <v>0</v>
          </cell>
          <cell r="BM450">
            <v>0</v>
          </cell>
          <cell r="BN450">
            <v>0</v>
          </cell>
          <cell r="BO450">
            <v>225336</v>
          </cell>
          <cell r="BQ450">
            <v>225336</v>
          </cell>
          <cell r="BR450">
            <v>0</v>
          </cell>
          <cell r="BS450">
            <v>225336</v>
          </cell>
          <cell r="BT450">
            <v>0</v>
          </cell>
          <cell r="BU450">
            <v>0</v>
          </cell>
          <cell r="BV450">
            <v>0</v>
          </cell>
          <cell r="BW450">
            <v>225336</v>
          </cell>
          <cell r="BY450">
            <v>225336</v>
          </cell>
          <cell r="BZ450">
            <v>0</v>
          </cell>
          <cell r="CA450">
            <v>225336</v>
          </cell>
          <cell r="CB450">
            <v>0</v>
          </cell>
          <cell r="CC450">
            <v>0</v>
          </cell>
          <cell r="CD450">
            <v>0</v>
          </cell>
          <cell r="CE450">
            <v>225336</v>
          </cell>
          <cell r="CG450">
            <v>225336</v>
          </cell>
          <cell r="CH450">
            <v>0</v>
          </cell>
          <cell r="CI450">
            <v>225336</v>
          </cell>
          <cell r="CJ450">
            <v>0</v>
          </cell>
          <cell r="CK450">
            <v>0</v>
          </cell>
          <cell r="CL450">
            <v>0</v>
          </cell>
          <cell r="CM450">
            <v>225336</v>
          </cell>
          <cell r="CO450">
            <v>225336</v>
          </cell>
          <cell r="CP450">
            <v>0</v>
          </cell>
          <cell r="CQ450">
            <v>225336</v>
          </cell>
          <cell r="CR450">
            <v>0</v>
          </cell>
          <cell r="CS450">
            <v>0</v>
          </cell>
          <cell r="CT450">
            <v>0</v>
          </cell>
          <cell r="CU450">
            <v>225336</v>
          </cell>
        </row>
        <row r="451">
          <cell r="C451" t="str">
            <v>HF300</v>
          </cell>
          <cell r="D451" t="str">
            <v>TOTAL GASTOS GENERALES</v>
          </cell>
          <cell r="E451">
            <v>-8550874</v>
          </cell>
          <cell r="F451">
            <v>2824918</v>
          </cell>
          <cell r="G451">
            <v>-11375792</v>
          </cell>
          <cell r="H451">
            <v>0</v>
          </cell>
          <cell r="I451">
            <v>2824918</v>
          </cell>
          <cell r="J451">
            <v>0</v>
          </cell>
          <cell r="K451">
            <v>-11375792</v>
          </cell>
          <cell r="L451">
            <v>0</v>
          </cell>
          <cell r="M451">
            <v>106739479</v>
          </cell>
          <cell r="N451">
            <v>88110407.791845277</v>
          </cell>
          <cell r="O451">
            <v>18629071.208154719</v>
          </cell>
          <cell r="P451">
            <v>0</v>
          </cell>
          <cell r="Q451">
            <v>88110407.791845277</v>
          </cell>
          <cell r="R451">
            <v>0</v>
          </cell>
          <cell r="S451">
            <v>18629071.208154719</v>
          </cell>
          <cell r="T451">
            <v>0</v>
          </cell>
          <cell r="U451">
            <v>309933709</v>
          </cell>
          <cell r="V451">
            <v>207357829.58745536</v>
          </cell>
          <cell r="W451">
            <v>102575879.41254464</v>
          </cell>
          <cell r="X451">
            <v>0</v>
          </cell>
          <cell r="Y451">
            <v>207357829.58745536</v>
          </cell>
          <cell r="Z451">
            <v>0</v>
          </cell>
          <cell r="AA451">
            <v>102575879.41254464</v>
          </cell>
          <cell r="AB451">
            <v>0</v>
          </cell>
          <cell r="AC451">
            <v>755209959</v>
          </cell>
          <cell r="AD451">
            <v>438071152.78994918</v>
          </cell>
          <cell r="AE451">
            <v>317138806.21005082</v>
          </cell>
          <cell r="AF451">
            <v>0</v>
          </cell>
          <cell r="AG451">
            <v>438071152.78994918</v>
          </cell>
          <cell r="AH451">
            <v>0</v>
          </cell>
          <cell r="AI451">
            <v>317138806.21005082</v>
          </cell>
          <cell r="AJ451">
            <v>0</v>
          </cell>
          <cell r="AK451">
            <v>1098494655</v>
          </cell>
          <cell r="AL451">
            <v>615827707.0905807</v>
          </cell>
          <cell r="AM451">
            <v>482666947.90941942</v>
          </cell>
          <cell r="AN451">
            <v>0</v>
          </cell>
          <cell r="AO451">
            <v>615827707.0905807</v>
          </cell>
          <cell r="AP451">
            <v>0</v>
          </cell>
          <cell r="AQ451">
            <v>482666947.90941942</v>
          </cell>
          <cell r="AR451">
            <v>0</v>
          </cell>
          <cell r="AS451">
            <v>1427136985</v>
          </cell>
          <cell r="AT451">
            <v>889018803.24098682</v>
          </cell>
          <cell r="AU451">
            <v>538118181.75901318</v>
          </cell>
          <cell r="AV451">
            <v>0</v>
          </cell>
          <cell r="AW451">
            <v>889018803.24098682</v>
          </cell>
          <cell r="AX451">
            <v>0</v>
          </cell>
          <cell r="AY451">
            <v>538118181.75901318</v>
          </cell>
          <cell r="AZ451">
            <v>0</v>
          </cell>
          <cell r="BA451">
            <v>1697984716</v>
          </cell>
          <cell r="BB451">
            <v>1016479108.6664864</v>
          </cell>
          <cell r="BC451">
            <v>681505607.33351362</v>
          </cell>
          <cell r="BD451">
            <v>0</v>
          </cell>
          <cell r="BE451">
            <v>1016479108.6664864</v>
          </cell>
          <cell r="BF451">
            <v>0</v>
          </cell>
          <cell r="BG451">
            <v>681505607.33351362</v>
          </cell>
          <cell r="BH451">
            <v>0</v>
          </cell>
          <cell r="BI451">
            <v>2029885156</v>
          </cell>
          <cell r="BJ451">
            <v>1189289674.1576862</v>
          </cell>
          <cell r="BK451">
            <v>840595481.84231377</v>
          </cell>
          <cell r="BL451">
            <v>0</v>
          </cell>
          <cell r="BM451">
            <v>1189289674.1576862</v>
          </cell>
          <cell r="BN451">
            <v>0</v>
          </cell>
          <cell r="BO451">
            <v>840595481.84231377</v>
          </cell>
          <cell r="BP451">
            <v>0</v>
          </cell>
          <cell r="BQ451">
            <v>2296369167</v>
          </cell>
          <cell r="BR451">
            <v>1357742116.7447512</v>
          </cell>
          <cell r="BS451">
            <v>938627050.25524879</v>
          </cell>
          <cell r="BT451">
            <v>0</v>
          </cell>
          <cell r="BU451">
            <v>1357742116.7447512</v>
          </cell>
          <cell r="BV451">
            <v>0</v>
          </cell>
          <cell r="BW451">
            <v>938627050.25524879</v>
          </cell>
          <cell r="BX451">
            <v>0</v>
          </cell>
          <cell r="BY451">
            <v>2581552778</v>
          </cell>
          <cell r="BZ451">
            <v>1577171194.8432875</v>
          </cell>
          <cell r="CA451">
            <v>1004381583.1567123</v>
          </cell>
          <cell r="CB451">
            <v>0</v>
          </cell>
          <cell r="CC451">
            <v>1577171194.8432875</v>
          </cell>
          <cell r="CD451">
            <v>0</v>
          </cell>
          <cell r="CE451">
            <v>1004381583.1567123</v>
          </cell>
          <cell r="CF451">
            <v>0</v>
          </cell>
          <cell r="CG451">
            <v>2889014020</v>
          </cell>
          <cell r="CH451">
            <v>1758088149.4149156</v>
          </cell>
          <cell r="CI451">
            <v>1130925870.5850844</v>
          </cell>
          <cell r="CJ451">
            <v>0</v>
          </cell>
          <cell r="CK451">
            <v>1758088149.4149156</v>
          </cell>
          <cell r="CL451">
            <v>0</v>
          </cell>
          <cell r="CM451">
            <v>1130925870.5850844</v>
          </cell>
          <cell r="CN451">
            <v>0</v>
          </cell>
          <cell r="CO451" t="e">
            <v>#VALUE!</v>
          </cell>
          <cell r="CP451">
            <v>615827707.0905807</v>
          </cell>
          <cell r="CQ451" t="e">
            <v>#VALUE!</v>
          </cell>
          <cell r="CR451">
            <v>0</v>
          </cell>
          <cell r="CS451">
            <v>615827707.0905807</v>
          </cell>
          <cell r="CT451">
            <v>0</v>
          </cell>
          <cell r="CU451" t="e">
            <v>#VALUE!</v>
          </cell>
          <cell r="CV451">
            <v>0</v>
          </cell>
        </row>
        <row r="452">
          <cell r="C452">
            <v>3999603</v>
          </cell>
          <cell r="D452" t="str">
            <v>TRANSFERENCIA PUERTO MONTT</v>
          </cell>
          <cell r="E452">
            <v>16866856</v>
          </cell>
          <cell r="F452">
            <v>1519268</v>
          </cell>
          <cell r="G452">
            <v>0</v>
          </cell>
          <cell r="H452">
            <v>0</v>
          </cell>
          <cell r="I452">
            <v>1519268</v>
          </cell>
          <cell r="J452">
            <v>0</v>
          </cell>
          <cell r="K452">
            <v>0</v>
          </cell>
          <cell r="L452">
            <v>0</v>
          </cell>
          <cell r="M452">
            <v>30613560</v>
          </cell>
          <cell r="U452">
            <v>57629515</v>
          </cell>
          <cell r="AC452">
            <v>79491898</v>
          </cell>
          <cell r="AK452">
            <v>97590697</v>
          </cell>
          <cell r="AS452">
            <v>119393965</v>
          </cell>
          <cell r="BA452">
            <v>145345378</v>
          </cell>
          <cell r="BI452">
            <v>187467315</v>
          </cell>
          <cell r="BQ452">
            <v>201868744</v>
          </cell>
          <cell r="BY452">
            <v>212602540</v>
          </cell>
          <cell r="CG452">
            <v>224222614</v>
          </cell>
          <cell r="CO452" t="e">
            <v>#VALUE!</v>
          </cell>
        </row>
        <row r="453">
          <cell r="C453">
            <v>399960300101</v>
          </cell>
          <cell r="D453" t="str">
            <v>Sala Cuna y/o Jardines Infantiles</v>
          </cell>
          <cell r="E453">
            <v>0</v>
          </cell>
          <cell r="M453">
            <v>0</v>
          </cell>
          <cell r="U453">
            <v>0</v>
          </cell>
          <cell r="AC453">
            <v>0</v>
          </cell>
          <cell r="AK453">
            <v>0</v>
          </cell>
          <cell r="AS453">
            <v>0</v>
          </cell>
          <cell r="BA453">
            <v>0</v>
          </cell>
          <cell r="BI453">
            <v>0</v>
          </cell>
          <cell r="BQ453">
            <v>0</v>
          </cell>
          <cell r="BY453">
            <v>0</v>
          </cell>
          <cell r="CG453">
            <v>0</v>
          </cell>
          <cell r="CO453" t="str">
            <v>no existe</v>
          </cell>
        </row>
        <row r="454">
          <cell r="C454">
            <v>399960300102</v>
          </cell>
          <cell r="D454" t="str">
            <v>Transferencias Corrientes Sector Privado</v>
          </cell>
          <cell r="E454">
            <v>1519268</v>
          </cell>
          <cell r="F454">
            <v>1519268</v>
          </cell>
          <cell r="G454">
            <v>0</v>
          </cell>
          <cell r="H454">
            <v>0</v>
          </cell>
          <cell r="I454">
            <v>1519268</v>
          </cell>
          <cell r="J454">
            <v>0</v>
          </cell>
          <cell r="K454">
            <v>0</v>
          </cell>
          <cell r="M454">
            <v>10203383</v>
          </cell>
          <cell r="N454">
            <v>10203383</v>
          </cell>
          <cell r="O454">
            <v>0</v>
          </cell>
          <cell r="P454">
            <v>0</v>
          </cell>
          <cell r="Q454">
            <v>10203383</v>
          </cell>
          <cell r="R454">
            <v>0</v>
          </cell>
          <cell r="S454">
            <v>0</v>
          </cell>
          <cell r="U454">
            <v>23841940</v>
          </cell>
          <cell r="V454">
            <v>23841940</v>
          </cell>
          <cell r="W454">
            <v>0</v>
          </cell>
          <cell r="X454">
            <v>0</v>
          </cell>
          <cell r="Y454">
            <v>23841940</v>
          </cell>
          <cell r="Z454">
            <v>0</v>
          </cell>
          <cell r="AA454">
            <v>0</v>
          </cell>
          <cell r="AC454">
            <v>34204676</v>
          </cell>
          <cell r="AD454">
            <v>34204676</v>
          </cell>
          <cell r="AE454">
            <v>0</v>
          </cell>
          <cell r="AF454">
            <v>0</v>
          </cell>
          <cell r="AG454">
            <v>34204676</v>
          </cell>
          <cell r="AH454">
            <v>0</v>
          </cell>
          <cell r="AI454">
            <v>0</v>
          </cell>
          <cell r="AK454">
            <v>42248744</v>
          </cell>
          <cell r="AL454">
            <v>42248744</v>
          </cell>
          <cell r="AM454">
            <v>0</v>
          </cell>
          <cell r="AN454">
            <v>0</v>
          </cell>
          <cell r="AO454">
            <v>42248744</v>
          </cell>
          <cell r="AP454">
            <v>0</v>
          </cell>
          <cell r="AQ454">
            <v>0</v>
          </cell>
          <cell r="AS454">
            <v>42052538</v>
          </cell>
          <cell r="AT454">
            <v>42052538</v>
          </cell>
          <cell r="AU454">
            <v>0</v>
          </cell>
          <cell r="AV454">
            <v>0</v>
          </cell>
          <cell r="AW454">
            <v>42052538</v>
          </cell>
          <cell r="AX454">
            <v>0</v>
          </cell>
          <cell r="AY454">
            <v>0</v>
          </cell>
          <cell r="BA454">
            <v>58836927</v>
          </cell>
          <cell r="BB454">
            <v>58836927</v>
          </cell>
          <cell r="BC454">
            <v>0</v>
          </cell>
          <cell r="BD454">
            <v>0</v>
          </cell>
          <cell r="BE454">
            <v>58836927</v>
          </cell>
          <cell r="BF454">
            <v>0</v>
          </cell>
          <cell r="BG454">
            <v>0</v>
          </cell>
          <cell r="BI454">
            <v>69754065</v>
          </cell>
          <cell r="BJ454">
            <v>69754065</v>
          </cell>
          <cell r="BK454">
            <v>0</v>
          </cell>
          <cell r="BL454">
            <v>0</v>
          </cell>
          <cell r="BM454">
            <v>69754065</v>
          </cell>
          <cell r="BN454">
            <v>0</v>
          </cell>
          <cell r="BO454">
            <v>0</v>
          </cell>
          <cell r="BQ454">
            <v>75796100</v>
          </cell>
          <cell r="BR454">
            <v>75796100</v>
          </cell>
          <cell r="BS454">
            <v>0</v>
          </cell>
          <cell r="BT454">
            <v>0</v>
          </cell>
          <cell r="BU454">
            <v>75796100</v>
          </cell>
          <cell r="BV454">
            <v>0</v>
          </cell>
          <cell r="BW454">
            <v>0</v>
          </cell>
          <cell r="BY454">
            <v>75796100</v>
          </cell>
          <cell r="BZ454">
            <v>75796100</v>
          </cell>
          <cell r="CA454">
            <v>0</v>
          </cell>
          <cell r="CB454">
            <v>0</v>
          </cell>
          <cell r="CC454">
            <v>75796100</v>
          </cell>
          <cell r="CD454">
            <v>0</v>
          </cell>
          <cell r="CE454">
            <v>0</v>
          </cell>
          <cell r="CG454">
            <v>75796100</v>
          </cell>
          <cell r="CH454">
            <v>75796100</v>
          </cell>
          <cell r="CI454">
            <v>0</v>
          </cell>
          <cell r="CJ454">
            <v>0</v>
          </cell>
          <cell r="CK454">
            <v>75796100</v>
          </cell>
          <cell r="CL454">
            <v>0</v>
          </cell>
          <cell r="CM454">
            <v>0</v>
          </cell>
          <cell r="CO454" t="str">
            <v>no existe</v>
          </cell>
          <cell r="CP454" t="str">
            <v>no existe</v>
          </cell>
          <cell r="CQ454">
            <v>0</v>
          </cell>
          <cell r="CR454">
            <v>0</v>
          </cell>
          <cell r="CS454" t="str">
            <v>no existe</v>
          </cell>
          <cell r="CT454">
            <v>0</v>
          </cell>
          <cell r="CU454">
            <v>0</v>
          </cell>
        </row>
        <row r="455">
          <cell r="C455">
            <v>399960300201</v>
          </cell>
          <cell r="D455" t="str">
            <v>Transferencia Policlínico Puerto Montt</v>
          </cell>
          <cell r="E455">
            <v>987228</v>
          </cell>
          <cell r="M455">
            <v>3418274</v>
          </cell>
          <cell r="U455">
            <v>1921474</v>
          </cell>
          <cell r="AC455">
            <v>3403013</v>
          </cell>
          <cell r="AK455">
            <v>4884456</v>
          </cell>
          <cell r="AS455">
            <v>5226079</v>
          </cell>
          <cell r="BA455">
            <v>7057904</v>
          </cell>
          <cell r="BI455">
            <v>10280776</v>
          </cell>
          <cell r="BQ455">
            <v>11089951</v>
          </cell>
          <cell r="BY455">
            <v>11873554</v>
          </cell>
          <cell r="CG455">
            <v>12754002</v>
          </cell>
          <cell r="CO455" t="str">
            <v>no existe</v>
          </cell>
        </row>
        <row r="456">
          <cell r="C456">
            <v>399960300202</v>
          </cell>
          <cell r="D456" t="str">
            <v>Remuneraciones Policlínico Puerto Montt</v>
          </cell>
          <cell r="E456">
            <v>2068009</v>
          </cell>
          <cell r="M456">
            <v>4007648</v>
          </cell>
          <cell r="U456">
            <v>7305023</v>
          </cell>
          <cell r="AC456">
            <v>9365187</v>
          </cell>
          <cell r="AK456">
            <v>11481616</v>
          </cell>
          <cell r="AS456">
            <v>14448166</v>
          </cell>
          <cell r="BA456">
            <v>16918419</v>
          </cell>
          <cell r="BI456">
            <v>18924178</v>
          </cell>
          <cell r="BQ456">
            <v>22101522</v>
          </cell>
          <cell r="BY456">
            <v>23931395</v>
          </cell>
          <cell r="CG456">
            <v>25761268</v>
          </cell>
          <cell r="CO456" t="str">
            <v>no existe</v>
          </cell>
        </row>
        <row r="457">
          <cell r="C457">
            <v>399960300204</v>
          </cell>
          <cell r="D457" t="str">
            <v>TOTAL POLICLINICO PUERTO MONTT</v>
          </cell>
          <cell r="E457">
            <v>3055237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7425922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9226497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12768200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16366072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19674245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23976323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29204954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33191473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35804949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38515270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</row>
        <row r="458">
          <cell r="C458">
            <v>399960300203</v>
          </cell>
          <cell r="D458" t="str">
            <v>Sermed</v>
          </cell>
          <cell r="E458">
            <v>12292351</v>
          </cell>
          <cell r="M458">
            <v>12984255</v>
          </cell>
          <cell r="U458">
            <v>24561078</v>
          </cell>
          <cell r="AC458">
            <v>32519022</v>
          </cell>
          <cell r="AK458">
            <v>38975881</v>
          </cell>
          <cell r="AS458">
            <v>57667182</v>
          </cell>
          <cell r="BA458">
            <v>62532128</v>
          </cell>
          <cell r="BI458">
            <v>88508296</v>
          </cell>
          <cell r="BQ458">
            <v>92881171</v>
          </cell>
          <cell r="BY458">
            <v>101001491</v>
          </cell>
          <cell r="CG458">
            <v>109911244</v>
          </cell>
          <cell r="CO458" t="str">
            <v>no existe</v>
          </cell>
        </row>
        <row r="459">
          <cell r="C459">
            <v>3999604</v>
          </cell>
          <cell r="D459" t="str">
            <v>Ajustes de Ejercicios Anteriores</v>
          </cell>
          <cell r="E459">
            <v>99774920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159915245</v>
          </cell>
          <cell r="U459">
            <v>282695871</v>
          </cell>
          <cell r="AC459">
            <v>310506319</v>
          </cell>
          <cell r="AK459">
            <v>337614613</v>
          </cell>
          <cell r="AS459">
            <v>345268248</v>
          </cell>
          <cell r="BA459">
            <v>1825985475</v>
          </cell>
          <cell r="BI459">
            <v>1896090983</v>
          </cell>
          <cell r="BQ459">
            <v>1896090983</v>
          </cell>
          <cell r="BY459">
            <v>1927600374</v>
          </cell>
          <cell r="CG459">
            <v>1934940339</v>
          </cell>
          <cell r="CO459">
            <v>0</v>
          </cell>
        </row>
        <row r="460">
          <cell r="C460">
            <v>399960400001</v>
          </cell>
          <cell r="D460" t="str">
            <v>Ajuste de Ejercicios Anteriores</v>
          </cell>
          <cell r="E460">
            <v>99774920</v>
          </cell>
          <cell r="M460">
            <v>159915245</v>
          </cell>
          <cell r="U460">
            <v>282695871</v>
          </cell>
          <cell r="AC460">
            <v>310506319</v>
          </cell>
          <cell r="AK460">
            <v>337614613</v>
          </cell>
          <cell r="AS460">
            <v>345268248</v>
          </cell>
          <cell r="BA460">
            <v>1825985475</v>
          </cell>
          <cell r="BI460">
            <v>1896090983</v>
          </cell>
          <cell r="BQ460">
            <v>1896090983</v>
          </cell>
          <cell r="BY460">
            <v>1927600374</v>
          </cell>
          <cell r="CG460">
            <v>1934940339</v>
          </cell>
          <cell r="CO460" t="str">
            <v>no existe</v>
          </cell>
        </row>
        <row r="461">
          <cell r="C461">
            <v>3999605</v>
          </cell>
          <cell r="D461" t="str">
            <v>Gastos por Servicio Deuda Pública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U461">
            <v>0</v>
          </cell>
          <cell r="AC461">
            <v>0</v>
          </cell>
          <cell r="AK461">
            <v>0</v>
          </cell>
          <cell r="AS461">
            <v>0</v>
          </cell>
          <cell r="BA461">
            <v>0</v>
          </cell>
          <cell r="BI461">
            <v>0</v>
          </cell>
          <cell r="BQ461">
            <v>0</v>
          </cell>
          <cell r="BY461">
            <v>0</v>
          </cell>
          <cell r="CG461">
            <v>0</v>
          </cell>
          <cell r="CO461">
            <v>0</v>
          </cell>
        </row>
        <row r="462">
          <cell r="C462">
            <v>399960500001</v>
          </cell>
          <cell r="D462" t="str">
            <v>Gastos por Servicio Deuda Pública</v>
          </cell>
          <cell r="E462">
            <v>0</v>
          </cell>
          <cell r="M462">
            <v>0</v>
          </cell>
          <cell r="U462">
            <v>0</v>
          </cell>
          <cell r="AC462">
            <v>0</v>
          </cell>
          <cell r="AK462">
            <v>0</v>
          </cell>
          <cell r="AS462">
            <v>0</v>
          </cell>
          <cell r="BA462">
            <v>0</v>
          </cell>
          <cell r="BI462">
            <v>0</v>
          </cell>
          <cell r="BQ462">
            <v>0</v>
          </cell>
          <cell r="BY462">
            <v>0</v>
          </cell>
          <cell r="CG462">
            <v>0</v>
          </cell>
          <cell r="CO462" t="str">
            <v>no existe</v>
          </cell>
        </row>
        <row r="463">
          <cell r="C463">
            <v>3999606</v>
          </cell>
          <cell r="D463" t="str">
            <v>Gastos por Mejoramiento Gestión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U463">
            <v>0</v>
          </cell>
          <cell r="AC463">
            <v>0</v>
          </cell>
          <cell r="AK463">
            <v>0</v>
          </cell>
          <cell r="AS463">
            <v>0</v>
          </cell>
          <cell r="BA463">
            <v>0</v>
          </cell>
          <cell r="BI463">
            <v>0</v>
          </cell>
          <cell r="BQ463">
            <v>0</v>
          </cell>
          <cell r="BY463">
            <v>0</v>
          </cell>
          <cell r="CG463">
            <v>0</v>
          </cell>
          <cell r="CO463">
            <v>0</v>
          </cell>
        </row>
        <row r="464">
          <cell r="C464">
            <v>399960600001</v>
          </cell>
          <cell r="D464" t="str">
            <v>Gastos por Mejoramiento Gestión</v>
          </cell>
          <cell r="E464">
            <v>0</v>
          </cell>
          <cell r="M464">
            <v>0</v>
          </cell>
          <cell r="U464">
            <v>0</v>
          </cell>
          <cell r="AC464">
            <v>0</v>
          </cell>
          <cell r="AK464">
            <v>0</v>
          </cell>
          <cell r="AS464">
            <v>0</v>
          </cell>
          <cell r="BA464">
            <v>0</v>
          </cell>
          <cell r="BI464">
            <v>0</v>
          </cell>
          <cell r="BQ464">
            <v>0</v>
          </cell>
          <cell r="BY464">
            <v>0</v>
          </cell>
          <cell r="CG464">
            <v>0</v>
          </cell>
          <cell r="CO464" t="str">
            <v>no existe</v>
          </cell>
        </row>
        <row r="465">
          <cell r="C465">
            <v>3999610</v>
          </cell>
          <cell r="D465" t="str">
            <v>Depreciaciones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U465">
            <v>0</v>
          </cell>
          <cell r="AC465">
            <v>1</v>
          </cell>
          <cell r="AK465">
            <v>1</v>
          </cell>
          <cell r="AS465">
            <v>1</v>
          </cell>
          <cell r="BA465">
            <v>1</v>
          </cell>
          <cell r="BI465">
            <v>1</v>
          </cell>
          <cell r="BQ465">
            <v>1</v>
          </cell>
          <cell r="BY465">
            <v>1</v>
          </cell>
          <cell r="CG465">
            <v>3</v>
          </cell>
          <cell r="CO465">
            <v>0</v>
          </cell>
        </row>
        <row r="466">
          <cell r="C466">
            <v>399961000101</v>
          </cell>
          <cell r="D466" t="str">
            <v>Bienes Raices</v>
          </cell>
          <cell r="E466">
            <v>0</v>
          </cell>
          <cell r="M466">
            <v>0</v>
          </cell>
          <cell r="U466">
            <v>0</v>
          </cell>
          <cell r="AC466">
            <v>0</v>
          </cell>
          <cell r="AK466">
            <v>0</v>
          </cell>
          <cell r="AS466">
            <v>0</v>
          </cell>
          <cell r="BA466">
            <v>0</v>
          </cell>
          <cell r="BI466">
            <v>0</v>
          </cell>
          <cell r="BQ466">
            <v>0</v>
          </cell>
          <cell r="BY466">
            <v>0</v>
          </cell>
          <cell r="CG466">
            <v>0</v>
          </cell>
          <cell r="CO466" t="str">
            <v>no existe</v>
          </cell>
        </row>
        <row r="467">
          <cell r="C467">
            <v>399961000201</v>
          </cell>
          <cell r="D467" t="str">
            <v>Maquinarias y Equipos M</v>
          </cell>
          <cell r="E467">
            <v>0</v>
          </cell>
          <cell r="M467">
            <v>0</v>
          </cell>
          <cell r="U467">
            <v>0</v>
          </cell>
          <cell r="AC467">
            <v>0</v>
          </cell>
          <cell r="AK467">
            <v>0</v>
          </cell>
          <cell r="AS467">
            <v>0</v>
          </cell>
          <cell r="BA467">
            <v>0</v>
          </cell>
          <cell r="BI467">
            <v>0</v>
          </cell>
          <cell r="BQ467">
            <v>0</v>
          </cell>
          <cell r="BY467">
            <v>0</v>
          </cell>
          <cell r="CG467">
            <v>0</v>
          </cell>
          <cell r="CO467" t="str">
            <v>no existe</v>
          </cell>
        </row>
        <row r="468">
          <cell r="C468">
            <v>399961000301</v>
          </cell>
          <cell r="D468" t="str">
            <v>Maquinarias y Equipos de Oficina</v>
          </cell>
          <cell r="E468">
            <v>0</v>
          </cell>
          <cell r="M468">
            <v>0</v>
          </cell>
          <cell r="U468">
            <v>0</v>
          </cell>
          <cell r="AC468">
            <v>0</v>
          </cell>
          <cell r="AK468">
            <v>0</v>
          </cell>
          <cell r="AS468">
            <v>0</v>
          </cell>
          <cell r="BA468">
            <v>0</v>
          </cell>
          <cell r="BI468">
            <v>0</v>
          </cell>
          <cell r="BQ468">
            <v>0</v>
          </cell>
          <cell r="BY468">
            <v>0</v>
          </cell>
          <cell r="CG468">
            <v>0</v>
          </cell>
          <cell r="CO468" t="str">
            <v>no existe</v>
          </cell>
        </row>
        <row r="469">
          <cell r="C469">
            <v>399961000302</v>
          </cell>
          <cell r="D469" t="str">
            <v>Maquinarias y Equipos de Casino</v>
          </cell>
          <cell r="E469">
            <v>0</v>
          </cell>
          <cell r="M469">
            <v>0</v>
          </cell>
          <cell r="U469">
            <v>0</v>
          </cell>
          <cell r="AC469">
            <v>0</v>
          </cell>
          <cell r="AK469">
            <v>0</v>
          </cell>
          <cell r="AS469">
            <v>0</v>
          </cell>
          <cell r="BA469">
            <v>0</v>
          </cell>
          <cell r="BI469">
            <v>0</v>
          </cell>
          <cell r="BQ469">
            <v>0</v>
          </cell>
          <cell r="BY469">
            <v>0</v>
          </cell>
          <cell r="CG469">
            <v>0</v>
          </cell>
          <cell r="CO469" t="str">
            <v>no existe</v>
          </cell>
        </row>
        <row r="470">
          <cell r="C470">
            <v>399961000303</v>
          </cell>
          <cell r="D470" t="str">
            <v>Maquinarias y Equipos Médicos</v>
          </cell>
          <cell r="E470">
            <v>0</v>
          </cell>
          <cell r="M470">
            <v>0</v>
          </cell>
          <cell r="U470">
            <v>0</v>
          </cell>
          <cell r="AC470">
            <v>0</v>
          </cell>
          <cell r="AK470">
            <v>0</v>
          </cell>
          <cell r="AS470">
            <v>0</v>
          </cell>
          <cell r="BA470">
            <v>0</v>
          </cell>
          <cell r="BI470">
            <v>0</v>
          </cell>
          <cell r="BQ470">
            <v>0</v>
          </cell>
          <cell r="BY470">
            <v>0</v>
          </cell>
          <cell r="CG470">
            <v>0</v>
          </cell>
          <cell r="CO470" t="str">
            <v>no existe</v>
          </cell>
        </row>
        <row r="471">
          <cell r="C471">
            <v>399961000304</v>
          </cell>
          <cell r="D471" t="str">
            <v>Maquinarias y Equipos Computacionales</v>
          </cell>
          <cell r="E471">
            <v>0</v>
          </cell>
          <cell r="M471">
            <v>0</v>
          </cell>
          <cell r="U471">
            <v>0</v>
          </cell>
          <cell r="AC471">
            <v>0</v>
          </cell>
          <cell r="AK471">
            <v>0</v>
          </cell>
          <cell r="AS471">
            <v>0</v>
          </cell>
          <cell r="BA471">
            <v>0</v>
          </cell>
          <cell r="BI471">
            <v>0</v>
          </cell>
          <cell r="BQ471">
            <v>0</v>
          </cell>
          <cell r="BY471">
            <v>0</v>
          </cell>
          <cell r="CG471">
            <v>0</v>
          </cell>
          <cell r="CO471" t="str">
            <v>no existe</v>
          </cell>
        </row>
        <row r="472">
          <cell r="C472">
            <v>399961000305</v>
          </cell>
          <cell r="D472" t="str">
            <v>Maquinarias y Equipos de Mantenimiento</v>
          </cell>
          <cell r="E472">
            <v>0</v>
          </cell>
          <cell r="M472">
            <v>0</v>
          </cell>
          <cell r="U472">
            <v>0</v>
          </cell>
          <cell r="AC472">
            <v>0</v>
          </cell>
          <cell r="AK472">
            <v>0</v>
          </cell>
          <cell r="AS472">
            <v>0</v>
          </cell>
          <cell r="BA472">
            <v>0</v>
          </cell>
          <cell r="BI472">
            <v>0</v>
          </cell>
          <cell r="BQ472">
            <v>0</v>
          </cell>
          <cell r="BY472">
            <v>0</v>
          </cell>
          <cell r="CG472">
            <v>0</v>
          </cell>
          <cell r="CO472" t="str">
            <v>no existe</v>
          </cell>
        </row>
        <row r="473">
          <cell r="C473">
            <v>399961000306</v>
          </cell>
          <cell r="D473" t="str">
            <v>Maquinarias y Equipos Comunicacionales</v>
          </cell>
          <cell r="E473">
            <v>0</v>
          </cell>
          <cell r="M473">
            <v>0</v>
          </cell>
          <cell r="U473">
            <v>0</v>
          </cell>
          <cell r="AC473">
            <v>0</v>
          </cell>
          <cell r="AK473">
            <v>0</v>
          </cell>
          <cell r="AS473">
            <v>0</v>
          </cell>
          <cell r="BA473">
            <v>0</v>
          </cell>
          <cell r="BI473">
            <v>0</v>
          </cell>
          <cell r="BQ473">
            <v>0</v>
          </cell>
          <cell r="BY473">
            <v>0</v>
          </cell>
          <cell r="CG473">
            <v>0</v>
          </cell>
          <cell r="CO473" t="str">
            <v>no existe</v>
          </cell>
        </row>
        <row r="474">
          <cell r="C474">
            <v>399961000307</v>
          </cell>
          <cell r="D474" t="str">
            <v>Maquinarias y Equipos Puerto Monnt</v>
          </cell>
          <cell r="E474">
            <v>0</v>
          </cell>
          <cell r="M474">
            <v>0</v>
          </cell>
          <cell r="U474">
            <v>0</v>
          </cell>
          <cell r="AC474">
            <v>0</v>
          </cell>
          <cell r="AK474">
            <v>0</v>
          </cell>
          <cell r="AS474">
            <v>0</v>
          </cell>
          <cell r="BA474">
            <v>0</v>
          </cell>
          <cell r="BI474">
            <v>0</v>
          </cell>
          <cell r="BQ474">
            <v>0</v>
          </cell>
          <cell r="BY474">
            <v>0</v>
          </cell>
          <cell r="CG474">
            <v>0</v>
          </cell>
          <cell r="CO474" t="str">
            <v>no existe</v>
          </cell>
        </row>
        <row r="475">
          <cell r="C475">
            <v>399961000308</v>
          </cell>
          <cell r="D475" t="str">
            <v>Otras Maquinarias y Equipos Preventiva</v>
          </cell>
          <cell r="E475">
            <v>0</v>
          </cell>
          <cell r="M475">
            <v>0</v>
          </cell>
          <cell r="U475">
            <v>0</v>
          </cell>
          <cell r="AC475">
            <v>0</v>
          </cell>
          <cell r="AK475">
            <v>0</v>
          </cell>
          <cell r="AS475">
            <v>0</v>
          </cell>
          <cell r="BA475">
            <v>0</v>
          </cell>
          <cell r="BI475">
            <v>0</v>
          </cell>
          <cell r="BQ475">
            <v>0</v>
          </cell>
          <cell r="BY475">
            <v>0</v>
          </cell>
          <cell r="CG475">
            <v>0</v>
          </cell>
          <cell r="CO475" t="str">
            <v>no existe</v>
          </cell>
        </row>
        <row r="476">
          <cell r="C476">
            <v>399961000401</v>
          </cell>
          <cell r="D476" t="str">
            <v>Ambulancias</v>
          </cell>
          <cell r="E476">
            <v>0</v>
          </cell>
          <cell r="M476">
            <v>0</v>
          </cell>
          <cell r="U476">
            <v>0</v>
          </cell>
          <cell r="AC476">
            <v>0</v>
          </cell>
          <cell r="AK476">
            <v>0</v>
          </cell>
          <cell r="AS476">
            <v>0</v>
          </cell>
          <cell r="BA476">
            <v>0</v>
          </cell>
          <cell r="BI476">
            <v>0</v>
          </cell>
          <cell r="BQ476">
            <v>0</v>
          </cell>
          <cell r="BY476">
            <v>0</v>
          </cell>
          <cell r="CG476">
            <v>0</v>
          </cell>
          <cell r="CO476" t="str">
            <v>no existe</v>
          </cell>
        </row>
        <row r="477">
          <cell r="C477">
            <v>399961000402</v>
          </cell>
          <cell r="D477" t="str">
            <v>Otros Vehiculos</v>
          </cell>
          <cell r="E477">
            <v>0</v>
          </cell>
          <cell r="M477">
            <v>0</v>
          </cell>
          <cell r="U477">
            <v>0</v>
          </cell>
          <cell r="AC477">
            <v>0</v>
          </cell>
          <cell r="AK477">
            <v>0</v>
          </cell>
          <cell r="AS477">
            <v>0</v>
          </cell>
          <cell r="BA477">
            <v>0</v>
          </cell>
          <cell r="BI477">
            <v>0</v>
          </cell>
          <cell r="BQ477">
            <v>0</v>
          </cell>
          <cell r="BY477">
            <v>0</v>
          </cell>
          <cell r="CG477">
            <v>0</v>
          </cell>
          <cell r="CO477" t="str">
            <v>no existe</v>
          </cell>
        </row>
        <row r="478">
          <cell r="C478">
            <v>399961000501</v>
          </cell>
          <cell r="D478" t="str">
            <v>Muebles y Enseres de Oficina</v>
          </cell>
          <cell r="E478">
            <v>0</v>
          </cell>
          <cell r="M478">
            <v>0</v>
          </cell>
          <cell r="U478">
            <v>0</v>
          </cell>
          <cell r="AC478">
            <v>0</v>
          </cell>
          <cell r="AK478">
            <v>0</v>
          </cell>
          <cell r="AS478">
            <v>0</v>
          </cell>
          <cell r="BA478">
            <v>0</v>
          </cell>
          <cell r="BI478">
            <v>0</v>
          </cell>
          <cell r="BQ478">
            <v>0</v>
          </cell>
          <cell r="BY478">
            <v>0</v>
          </cell>
          <cell r="CG478">
            <v>0</v>
          </cell>
          <cell r="CO478" t="str">
            <v>no existe</v>
          </cell>
        </row>
        <row r="479">
          <cell r="C479">
            <v>399961000502</v>
          </cell>
          <cell r="D479" t="str">
            <v>Muebles y Enseres de C</v>
          </cell>
          <cell r="E479">
            <v>0</v>
          </cell>
          <cell r="M479">
            <v>0</v>
          </cell>
          <cell r="U479">
            <v>0</v>
          </cell>
          <cell r="AC479">
            <v>0</v>
          </cell>
          <cell r="AK479">
            <v>0</v>
          </cell>
          <cell r="AS479">
            <v>0</v>
          </cell>
          <cell r="BA479">
            <v>0</v>
          </cell>
          <cell r="BI479">
            <v>0</v>
          </cell>
          <cell r="BQ479">
            <v>0</v>
          </cell>
          <cell r="BY479">
            <v>0</v>
          </cell>
          <cell r="CG479">
            <v>0</v>
          </cell>
          <cell r="CO479" t="str">
            <v>no existe</v>
          </cell>
        </row>
        <row r="480">
          <cell r="C480">
            <v>399961000503</v>
          </cell>
          <cell r="D480" t="str">
            <v>Muebles y Enseres Medicos</v>
          </cell>
          <cell r="E480">
            <v>0</v>
          </cell>
          <cell r="M480">
            <v>0</v>
          </cell>
          <cell r="U480">
            <v>0</v>
          </cell>
          <cell r="AC480">
            <v>0</v>
          </cell>
          <cell r="AK480">
            <v>0</v>
          </cell>
          <cell r="AS480">
            <v>0</v>
          </cell>
          <cell r="BA480">
            <v>0</v>
          </cell>
          <cell r="BI480">
            <v>0</v>
          </cell>
          <cell r="BQ480">
            <v>0</v>
          </cell>
          <cell r="BY480">
            <v>0</v>
          </cell>
          <cell r="CG480">
            <v>0</v>
          </cell>
          <cell r="CO480" t="str">
            <v>no existe</v>
          </cell>
        </row>
        <row r="481">
          <cell r="C481">
            <v>399961000504</v>
          </cell>
          <cell r="D481" t="str">
            <v>Muebles y Enseres de C</v>
          </cell>
          <cell r="E481">
            <v>0</v>
          </cell>
          <cell r="M481">
            <v>0</v>
          </cell>
          <cell r="U481">
            <v>0</v>
          </cell>
          <cell r="AC481">
            <v>0</v>
          </cell>
          <cell r="AK481">
            <v>0</v>
          </cell>
          <cell r="AS481">
            <v>0</v>
          </cell>
          <cell r="BA481">
            <v>0</v>
          </cell>
          <cell r="BI481">
            <v>0</v>
          </cell>
          <cell r="BQ481">
            <v>0</v>
          </cell>
          <cell r="BY481">
            <v>0</v>
          </cell>
          <cell r="CG481">
            <v>0</v>
          </cell>
          <cell r="CO481" t="str">
            <v>no existe</v>
          </cell>
        </row>
        <row r="482">
          <cell r="C482">
            <v>399961000505</v>
          </cell>
          <cell r="D482" t="str">
            <v>Muebles y Enseres de M</v>
          </cell>
          <cell r="E482">
            <v>0</v>
          </cell>
          <cell r="M482">
            <v>0</v>
          </cell>
          <cell r="U482">
            <v>0</v>
          </cell>
          <cell r="AC482">
            <v>0</v>
          </cell>
          <cell r="AK482">
            <v>0</v>
          </cell>
          <cell r="AS482">
            <v>0</v>
          </cell>
          <cell r="BA482">
            <v>0</v>
          </cell>
          <cell r="BI482">
            <v>0</v>
          </cell>
          <cell r="BQ482">
            <v>0</v>
          </cell>
          <cell r="BY482">
            <v>0</v>
          </cell>
          <cell r="CG482">
            <v>0</v>
          </cell>
          <cell r="CO482" t="str">
            <v>no existe</v>
          </cell>
        </row>
        <row r="483">
          <cell r="C483">
            <v>399961000507</v>
          </cell>
          <cell r="D483" t="str">
            <v>Otros Muebles y Enseres</v>
          </cell>
          <cell r="E483">
            <v>0</v>
          </cell>
          <cell r="M483">
            <v>0</v>
          </cell>
          <cell r="U483">
            <v>0</v>
          </cell>
          <cell r="AC483">
            <v>0</v>
          </cell>
          <cell r="AK483">
            <v>0</v>
          </cell>
          <cell r="AS483">
            <v>0</v>
          </cell>
          <cell r="BA483">
            <v>0</v>
          </cell>
          <cell r="BI483">
            <v>0</v>
          </cell>
          <cell r="BQ483">
            <v>0</v>
          </cell>
          <cell r="BY483">
            <v>0</v>
          </cell>
          <cell r="CG483">
            <v>0</v>
          </cell>
          <cell r="CO483" t="str">
            <v>no existe</v>
          </cell>
        </row>
        <row r="484">
          <cell r="C484">
            <v>399961000601</v>
          </cell>
          <cell r="D484" t="str">
            <v xml:space="preserve">Instrumental Médico de </v>
          </cell>
          <cell r="E484">
            <v>0</v>
          </cell>
          <cell r="M484">
            <v>0</v>
          </cell>
          <cell r="U484">
            <v>0</v>
          </cell>
          <cell r="AC484">
            <v>0</v>
          </cell>
          <cell r="AK484">
            <v>0</v>
          </cell>
          <cell r="AS484">
            <v>0</v>
          </cell>
          <cell r="BA484">
            <v>0</v>
          </cell>
          <cell r="BI484">
            <v>0</v>
          </cell>
          <cell r="BQ484">
            <v>0</v>
          </cell>
          <cell r="BY484">
            <v>0</v>
          </cell>
          <cell r="CG484">
            <v>0</v>
          </cell>
          <cell r="CO484" t="str">
            <v>no existe</v>
          </cell>
        </row>
        <row r="485">
          <cell r="C485">
            <v>399961000602</v>
          </cell>
          <cell r="D485" t="str">
            <v>Herramientas Mecánicas</v>
          </cell>
          <cell r="E485">
            <v>0</v>
          </cell>
          <cell r="M485">
            <v>0</v>
          </cell>
          <cell r="U485">
            <v>0</v>
          </cell>
          <cell r="AC485">
            <v>0</v>
          </cell>
          <cell r="AK485">
            <v>0</v>
          </cell>
          <cell r="AS485">
            <v>0</v>
          </cell>
          <cell r="BA485">
            <v>0</v>
          </cell>
          <cell r="BI485">
            <v>0</v>
          </cell>
          <cell r="BQ485">
            <v>0</v>
          </cell>
          <cell r="BY485">
            <v>0</v>
          </cell>
          <cell r="CG485">
            <v>0</v>
          </cell>
          <cell r="CO485" t="str">
            <v>no existe</v>
          </cell>
        </row>
        <row r="486">
          <cell r="C486">
            <v>399961000701</v>
          </cell>
          <cell r="D486" t="str">
            <v>Instalaciones</v>
          </cell>
          <cell r="E486">
            <v>0</v>
          </cell>
          <cell r="M486">
            <v>0</v>
          </cell>
          <cell r="U486">
            <v>0</v>
          </cell>
          <cell r="AC486">
            <v>0</v>
          </cell>
          <cell r="AK486">
            <v>0</v>
          </cell>
          <cell r="AS486">
            <v>0</v>
          </cell>
          <cell r="BA486">
            <v>0</v>
          </cell>
          <cell r="BI486">
            <v>0</v>
          </cell>
          <cell r="BQ486">
            <v>0</v>
          </cell>
          <cell r="BY486">
            <v>0</v>
          </cell>
          <cell r="CG486">
            <v>0</v>
          </cell>
          <cell r="CO486" t="str">
            <v>no existe</v>
          </cell>
        </row>
        <row r="487">
          <cell r="C487">
            <v>399961001001</v>
          </cell>
          <cell r="D487" t="str">
            <v>Ajuste a Dep Acum Mejoramiento</v>
          </cell>
          <cell r="E487">
            <v>0</v>
          </cell>
          <cell r="M487">
            <v>0</v>
          </cell>
          <cell r="U487">
            <v>0</v>
          </cell>
          <cell r="AC487">
            <v>1</v>
          </cell>
          <cell r="AK487">
            <v>1</v>
          </cell>
          <cell r="AS487">
            <v>1</v>
          </cell>
          <cell r="BA487">
            <v>1</v>
          </cell>
          <cell r="BI487">
            <v>1</v>
          </cell>
          <cell r="BQ487">
            <v>1</v>
          </cell>
          <cell r="BY487">
            <v>1</v>
          </cell>
          <cell r="CG487">
            <v>3</v>
          </cell>
          <cell r="CO487" t="str">
            <v>no existe</v>
          </cell>
        </row>
        <row r="488">
          <cell r="C488">
            <v>3999611</v>
          </cell>
          <cell r="D488" t="str">
            <v>Consumo Bodegas</v>
          </cell>
          <cell r="E488">
            <v>312927338</v>
          </cell>
          <cell r="F488">
            <v>280490462</v>
          </cell>
          <cell r="G488">
            <v>32436876</v>
          </cell>
          <cell r="H488">
            <v>0</v>
          </cell>
          <cell r="I488">
            <v>280490462</v>
          </cell>
          <cell r="J488">
            <v>0</v>
          </cell>
          <cell r="K488">
            <v>32436876</v>
          </cell>
          <cell r="L488">
            <v>0</v>
          </cell>
          <cell r="M488">
            <v>329817070</v>
          </cell>
          <cell r="U488">
            <v>1640766001</v>
          </cell>
          <cell r="AC488">
            <v>2235631261</v>
          </cell>
          <cell r="AK488">
            <v>2990799377</v>
          </cell>
          <cell r="AS488">
            <v>4573894081</v>
          </cell>
          <cell r="BA488">
            <v>5157201230</v>
          </cell>
          <cell r="BI488">
            <v>5944675346</v>
          </cell>
          <cell r="BQ488">
            <v>6561856230</v>
          </cell>
          <cell r="BY488">
            <v>7398470076</v>
          </cell>
          <cell r="CG488">
            <v>8238331664</v>
          </cell>
          <cell r="CO488">
            <v>0</v>
          </cell>
        </row>
        <row r="489">
          <cell r="C489">
            <v>399961100101</v>
          </cell>
          <cell r="D489" t="str">
            <v>Bodega N° 01 Articulos de Oficina/Aseo/Comput</v>
          </cell>
          <cell r="E489">
            <v>15578780</v>
          </cell>
          <cell r="F489">
            <v>0</v>
          </cell>
          <cell r="G489">
            <v>15578780</v>
          </cell>
          <cell r="H489">
            <v>0</v>
          </cell>
          <cell r="I489">
            <v>0</v>
          </cell>
          <cell r="J489">
            <v>0</v>
          </cell>
          <cell r="K489">
            <v>15578780</v>
          </cell>
          <cell r="M489">
            <v>15578780</v>
          </cell>
          <cell r="N489">
            <v>0</v>
          </cell>
          <cell r="O489">
            <v>15578780</v>
          </cell>
          <cell r="P489">
            <v>0</v>
          </cell>
          <cell r="Q489">
            <v>0</v>
          </cell>
          <cell r="R489">
            <v>0</v>
          </cell>
          <cell r="S489">
            <v>15578780</v>
          </cell>
          <cell r="U489">
            <v>82055427</v>
          </cell>
          <cell r="V489">
            <v>0</v>
          </cell>
          <cell r="W489">
            <v>82055427</v>
          </cell>
          <cell r="X489">
            <v>0</v>
          </cell>
          <cell r="Y489">
            <v>0</v>
          </cell>
          <cell r="Z489">
            <v>0</v>
          </cell>
          <cell r="AA489">
            <v>82055427</v>
          </cell>
          <cell r="AC489">
            <v>107841797</v>
          </cell>
          <cell r="AD489">
            <v>0</v>
          </cell>
          <cell r="AE489">
            <v>107841797</v>
          </cell>
          <cell r="AF489">
            <v>0</v>
          </cell>
          <cell r="AG489">
            <v>0</v>
          </cell>
          <cell r="AH489">
            <v>0</v>
          </cell>
          <cell r="AI489">
            <v>107841797</v>
          </cell>
          <cell r="AK489">
            <v>144725373</v>
          </cell>
          <cell r="AL489">
            <v>0</v>
          </cell>
          <cell r="AM489">
            <v>144725373</v>
          </cell>
          <cell r="AN489">
            <v>0</v>
          </cell>
          <cell r="AO489">
            <v>0</v>
          </cell>
          <cell r="AP489">
            <v>0</v>
          </cell>
          <cell r="AQ489">
            <v>144725373</v>
          </cell>
          <cell r="AS489">
            <v>280996207</v>
          </cell>
          <cell r="AT489">
            <v>0</v>
          </cell>
          <cell r="AU489">
            <v>280996207</v>
          </cell>
          <cell r="AV489">
            <v>0</v>
          </cell>
          <cell r="AW489">
            <v>0</v>
          </cell>
          <cell r="AX489">
            <v>0</v>
          </cell>
          <cell r="AY489">
            <v>280996207</v>
          </cell>
          <cell r="BA489">
            <v>306732807</v>
          </cell>
          <cell r="BB489">
            <v>0</v>
          </cell>
          <cell r="BC489">
            <v>306732807</v>
          </cell>
          <cell r="BD489">
            <v>0</v>
          </cell>
          <cell r="BE489">
            <v>0</v>
          </cell>
          <cell r="BF489">
            <v>0</v>
          </cell>
          <cell r="BG489">
            <v>306732807</v>
          </cell>
          <cell r="BI489">
            <v>334153309</v>
          </cell>
          <cell r="BJ489">
            <v>0</v>
          </cell>
          <cell r="BK489">
            <v>334153309</v>
          </cell>
          <cell r="BL489">
            <v>0</v>
          </cell>
          <cell r="BM489">
            <v>0</v>
          </cell>
          <cell r="BN489">
            <v>0</v>
          </cell>
          <cell r="BO489">
            <v>334153309</v>
          </cell>
          <cell r="BQ489">
            <v>356835561</v>
          </cell>
          <cell r="BR489">
            <v>0</v>
          </cell>
          <cell r="BS489">
            <v>356835561</v>
          </cell>
          <cell r="BT489">
            <v>0</v>
          </cell>
          <cell r="BU489">
            <v>0</v>
          </cell>
          <cell r="BV489">
            <v>0</v>
          </cell>
          <cell r="BW489">
            <v>356835561</v>
          </cell>
          <cell r="BY489">
            <v>388076709</v>
          </cell>
          <cell r="BZ489">
            <v>0</v>
          </cell>
          <cell r="CA489">
            <v>388076709</v>
          </cell>
          <cell r="CB489">
            <v>0</v>
          </cell>
          <cell r="CC489">
            <v>0</v>
          </cell>
          <cell r="CD489">
            <v>0</v>
          </cell>
          <cell r="CE489">
            <v>388076709</v>
          </cell>
          <cell r="CG489">
            <v>416694089</v>
          </cell>
          <cell r="CH489">
            <v>0</v>
          </cell>
          <cell r="CI489">
            <v>416694089</v>
          </cell>
          <cell r="CJ489">
            <v>0</v>
          </cell>
          <cell r="CK489">
            <v>0</v>
          </cell>
          <cell r="CL489">
            <v>0</v>
          </cell>
          <cell r="CM489">
            <v>416694089</v>
          </cell>
          <cell r="CO489" t="str">
            <v>no existe</v>
          </cell>
          <cell r="CP489">
            <v>0</v>
          </cell>
          <cell r="CQ489" t="str">
            <v>no existe</v>
          </cell>
          <cell r="CR489">
            <v>0</v>
          </cell>
          <cell r="CS489">
            <v>0</v>
          </cell>
          <cell r="CT489">
            <v>0</v>
          </cell>
          <cell r="CU489" t="str">
            <v>no existe</v>
          </cell>
        </row>
        <row r="490">
          <cell r="C490">
            <v>399961100102</v>
          </cell>
          <cell r="D490" t="str">
            <v>Bodega N° 02 Prod Laboratorio/Vidrio</v>
          </cell>
          <cell r="E490">
            <v>11813789</v>
          </cell>
          <cell r="F490">
            <v>11813789</v>
          </cell>
          <cell r="G490">
            <v>0</v>
          </cell>
          <cell r="H490">
            <v>0</v>
          </cell>
          <cell r="I490">
            <v>11813789</v>
          </cell>
          <cell r="J490">
            <v>0</v>
          </cell>
          <cell r="K490">
            <v>0</v>
          </cell>
          <cell r="M490">
            <v>12487461</v>
          </cell>
          <cell r="N490">
            <v>12487461</v>
          </cell>
          <cell r="O490">
            <v>0</v>
          </cell>
          <cell r="P490">
            <v>0</v>
          </cell>
          <cell r="Q490">
            <v>12487461</v>
          </cell>
          <cell r="R490">
            <v>0</v>
          </cell>
          <cell r="S490">
            <v>0</v>
          </cell>
          <cell r="U490">
            <v>66023121</v>
          </cell>
          <cell r="V490">
            <v>66023121</v>
          </cell>
          <cell r="W490">
            <v>0</v>
          </cell>
          <cell r="X490">
            <v>0</v>
          </cell>
          <cell r="Y490">
            <v>66023121</v>
          </cell>
          <cell r="Z490">
            <v>0</v>
          </cell>
          <cell r="AA490">
            <v>0</v>
          </cell>
          <cell r="AC490">
            <v>86158602</v>
          </cell>
          <cell r="AD490">
            <v>86158602</v>
          </cell>
          <cell r="AE490">
            <v>0</v>
          </cell>
          <cell r="AF490">
            <v>0</v>
          </cell>
          <cell r="AG490">
            <v>86158602</v>
          </cell>
          <cell r="AH490">
            <v>0</v>
          </cell>
          <cell r="AI490">
            <v>0</v>
          </cell>
          <cell r="AK490">
            <v>111019682</v>
          </cell>
          <cell r="AL490">
            <v>111019682</v>
          </cell>
          <cell r="AM490">
            <v>0</v>
          </cell>
          <cell r="AN490">
            <v>0</v>
          </cell>
          <cell r="AO490">
            <v>111019682</v>
          </cell>
          <cell r="AP490">
            <v>0</v>
          </cell>
          <cell r="AQ490">
            <v>0</v>
          </cell>
          <cell r="AS490">
            <v>172044668</v>
          </cell>
          <cell r="AT490">
            <v>172044668</v>
          </cell>
          <cell r="AU490">
            <v>0</v>
          </cell>
          <cell r="AV490">
            <v>0</v>
          </cell>
          <cell r="AW490">
            <v>172044668</v>
          </cell>
          <cell r="AX490">
            <v>0</v>
          </cell>
          <cell r="AY490">
            <v>0</v>
          </cell>
          <cell r="BA490">
            <v>196937048</v>
          </cell>
          <cell r="BB490">
            <v>196937048</v>
          </cell>
          <cell r="BC490">
            <v>0</v>
          </cell>
          <cell r="BD490">
            <v>0</v>
          </cell>
          <cell r="BE490">
            <v>196937048</v>
          </cell>
          <cell r="BF490">
            <v>0</v>
          </cell>
          <cell r="BG490">
            <v>0</v>
          </cell>
          <cell r="BI490">
            <v>229356011</v>
          </cell>
          <cell r="BJ490">
            <v>229356011</v>
          </cell>
          <cell r="BK490">
            <v>0</v>
          </cell>
          <cell r="BL490">
            <v>0</v>
          </cell>
          <cell r="BM490">
            <v>229356011</v>
          </cell>
          <cell r="BN490">
            <v>0</v>
          </cell>
          <cell r="BO490">
            <v>0</v>
          </cell>
          <cell r="BQ490">
            <v>250541050</v>
          </cell>
          <cell r="BR490">
            <v>250541050</v>
          </cell>
          <cell r="BS490">
            <v>0</v>
          </cell>
          <cell r="BT490">
            <v>0</v>
          </cell>
          <cell r="BU490">
            <v>250541050</v>
          </cell>
          <cell r="BV490">
            <v>0</v>
          </cell>
          <cell r="BW490">
            <v>0</v>
          </cell>
          <cell r="BY490">
            <v>281134683</v>
          </cell>
          <cell r="BZ490">
            <v>281134683</v>
          </cell>
          <cell r="CA490">
            <v>0</v>
          </cell>
          <cell r="CB490">
            <v>0</v>
          </cell>
          <cell r="CC490">
            <v>281134683</v>
          </cell>
          <cell r="CD490">
            <v>0</v>
          </cell>
          <cell r="CE490">
            <v>0</v>
          </cell>
          <cell r="CG490">
            <v>309121128</v>
          </cell>
          <cell r="CH490">
            <v>309121128</v>
          </cell>
          <cell r="CI490">
            <v>0</v>
          </cell>
          <cell r="CJ490">
            <v>0</v>
          </cell>
          <cell r="CK490">
            <v>309121128</v>
          </cell>
          <cell r="CL490">
            <v>0</v>
          </cell>
          <cell r="CM490">
            <v>0</v>
          </cell>
          <cell r="CO490" t="str">
            <v>no existe</v>
          </cell>
          <cell r="CP490" t="str">
            <v>no existe</v>
          </cell>
          <cell r="CQ490">
            <v>0</v>
          </cell>
          <cell r="CR490">
            <v>0</v>
          </cell>
          <cell r="CS490" t="str">
            <v>no existe</v>
          </cell>
          <cell r="CT490">
            <v>0</v>
          </cell>
          <cell r="CU490">
            <v>0</v>
          </cell>
        </row>
        <row r="491">
          <cell r="C491">
            <v>399961100103</v>
          </cell>
          <cell r="D491" t="str">
            <v>Bodega N° 03 Prod Químicos/Farmacéuticos</v>
          </cell>
          <cell r="E491">
            <v>65218566</v>
          </cell>
          <cell r="F491">
            <v>65218566</v>
          </cell>
          <cell r="G491">
            <v>0</v>
          </cell>
          <cell r="H491">
            <v>0</v>
          </cell>
          <cell r="I491">
            <v>65218566</v>
          </cell>
          <cell r="J491">
            <v>0</v>
          </cell>
          <cell r="K491">
            <v>0</v>
          </cell>
          <cell r="M491">
            <v>78811404</v>
          </cell>
          <cell r="N491">
            <v>78811404</v>
          </cell>
          <cell r="O491">
            <v>0</v>
          </cell>
          <cell r="P491">
            <v>0</v>
          </cell>
          <cell r="Q491">
            <v>78811404</v>
          </cell>
          <cell r="R491">
            <v>0</v>
          </cell>
          <cell r="S491">
            <v>0</v>
          </cell>
          <cell r="U491">
            <v>754575750</v>
          </cell>
          <cell r="V491">
            <v>754575750</v>
          </cell>
          <cell r="W491">
            <v>0</v>
          </cell>
          <cell r="X491">
            <v>0</v>
          </cell>
          <cell r="Y491">
            <v>754575750</v>
          </cell>
          <cell r="Z491">
            <v>0</v>
          </cell>
          <cell r="AA491">
            <v>0</v>
          </cell>
          <cell r="AC491">
            <v>1077622935</v>
          </cell>
          <cell r="AD491">
            <v>1077622935</v>
          </cell>
          <cell r="AE491">
            <v>0</v>
          </cell>
          <cell r="AF491">
            <v>0</v>
          </cell>
          <cell r="AG491">
            <v>1077622935</v>
          </cell>
          <cell r="AH491">
            <v>0</v>
          </cell>
          <cell r="AI491">
            <v>0</v>
          </cell>
          <cell r="AK491">
            <v>1405206373</v>
          </cell>
          <cell r="AL491">
            <v>1405206373</v>
          </cell>
          <cell r="AM491">
            <v>0</v>
          </cell>
          <cell r="AN491">
            <v>0</v>
          </cell>
          <cell r="AO491">
            <v>1405206373</v>
          </cell>
          <cell r="AP491">
            <v>0</v>
          </cell>
          <cell r="AQ491">
            <v>0</v>
          </cell>
          <cell r="AS491">
            <v>2181622443</v>
          </cell>
          <cell r="AT491">
            <v>2181622443</v>
          </cell>
          <cell r="AU491">
            <v>0</v>
          </cell>
          <cell r="AV491">
            <v>0</v>
          </cell>
          <cell r="AW491">
            <v>2181622443</v>
          </cell>
          <cell r="AX491">
            <v>0</v>
          </cell>
          <cell r="AY491">
            <v>0</v>
          </cell>
          <cell r="BA491">
            <v>2442838382</v>
          </cell>
          <cell r="BB491">
            <v>2442838382</v>
          </cell>
          <cell r="BC491">
            <v>0</v>
          </cell>
          <cell r="BD491">
            <v>0</v>
          </cell>
          <cell r="BE491">
            <v>2442838382</v>
          </cell>
          <cell r="BF491">
            <v>0</v>
          </cell>
          <cell r="BG491">
            <v>0</v>
          </cell>
          <cell r="BI491">
            <v>2846903338</v>
          </cell>
          <cell r="BJ491">
            <v>2846903338</v>
          </cell>
          <cell r="BK491">
            <v>0</v>
          </cell>
          <cell r="BL491">
            <v>0</v>
          </cell>
          <cell r="BM491">
            <v>2846903338</v>
          </cell>
          <cell r="BN491">
            <v>0</v>
          </cell>
          <cell r="BO491">
            <v>0</v>
          </cell>
          <cell r="BQ491">
            <v>3185124968</v>
          </cell>
          <cell r="BR491">
            <v>3185124968</v>
          </cell>
          <cell r="BS491">
            <v>0</v>
          </cell>
          <cell r="BT491">
            <v>0</v>
          </cell>
          <cell r="BU491">
            <v>3185124968</v>
          </cell>
          <cell r="BV491">
            <v>0</v>
          </cell>
          <cell r="BW491">
            <v>0</v>
          </cell>
          <cell r="BY491">
            <v>3592655698</v>
          </cell>
          <cell r="BZ491">
            <v>3592655698</v>
          </cell>
          <cell r="CA491">
            <v>0</v>
          </cell>
          <cell r="CB491">
            <v>0</v>
          </cell>
          <cell r="CC491">
            <v>3592655698</v>
          </cell>
          <cell r="CD491">
            <v>0</v>
          </cell>
          <cell r="CE491">
            <v>0</v>
          </cell>
          <cell r="CG491">
            <v>3931906243</v>
          </cell>
          <cell r="CH491">
            <v>3931906243</v>
          </cell>
          <cell r="CI491">
            <v>0</v>
          </cell>
          <cell r="CJ491">
            <v>0</v>
          </cell>
          <cell r="CK491">
            <v>3931906243</v>
          </cell>
          <cell r="CL491">
            <v>0</v>
          </cell>
          <cell r="CM491">
            <v>0</v>
          </cell>
          <cell r="CO491" t="str">
            <v>no existe</v>
          </cell>
          <cell r="CP491" t="str">
            <v>no existe</v>
          </cell>
          <cell r="CQ491">
            <v>0</v>
          </cell>
          <cell r="CR491">
            <v>0</v>
          </cell>
          <cell r="CS491" t="str">
            <v>no existe</v>
          </cell>
          <cell r="CT491">
            <v>0</v>
          </cell>
          <cell r="CU491">
            <v>0</v>
          </cell>
        </row>
        <row r="492">
          <cell r="C492">
            <v>399961100104</v>
          </cell>
          <cell r="D492" t="str">
            <v>Bodega N° 04 Insumos Desechables</v>
          </cell>
          <cell r="E492">
            <v>22745281</v>
          </cell>
          <cell r="F492">
            <v>22745281</v>
          </cell>
          <cell r="G492">
            <v>0</v>
          </cell>
          <cell r="H492">
            <v>0</v>
          </cell>
          <cell r="I492">
            <v>22745281</v>
          </cell>
          <cell r="J492">
            <v>0</v>
          </cell>
          <cell r="K492">
            <v>0</v>
          </cell>
          <cell r="M492">
            <v>24667532</v>
          </cell>
          <cell r="N492">
            <v>24667532</v>
          </cell>
          <cell r="O492">
            <v>0</v>
          </cell>
          <cell r="P492">
            <v>0</v>
          </cell>
          <cell r="Q492">
            <v>24667532</v>
          </cell>
          <cell r="R492">
            <v>0</v>
          </cell>
          <cell r="S492">
            <v>0</v>
          </cell>
          <cell r="U492">
            <v>187634832</v>
          </cell>
          <cell r="V492">
            <v>187634832</v>
          </cell>
          <cell r="W492">
            <v>0</v>
          </cell>
          <cell r="X492">
            <v>0</v>
          </cell>
          <cell r="Y492">
            <v>187634832</v>
          </cell>
          <cell r="Z492">
            <v>0</v>
          </cell>
          <cell r="AA492">
            <v>0</v>
          </cell>
          <cell r="AC492">
            <v>267194049</v>
          </cell>
          <cell r="AD492">
            <v>267194049</v>
          </cell>
          <cell r="AE492">
            <v>0</v>
          </cell>
          <cell r="AF492">
            <v>0</v>
          </cell>
          <cell r="AG492">
            <v>267194049</v>
          </cell>
          <cell r="AH492">
            <v>0</v>
          </cell>
          <cell r="AI492">
            <v>0</v>
          </cell>
          <cell r="AK492">
            <v>347132296</v>
          </cell>
          <cell r="AL492">
            <v>347132296</v>
          </cell>
          <cell r="AM492">
            <v>0</v>
          </cell>
          <cell r="AN492">
            <v>0</v>
          </cell>
          <cell r="AO492">
            <v>347132296</v>
          </cell>
          <cell r="AP492">
            <v>0</v>
          </cell>
          <cell r="AQ492">
            <v>0</v>
          </cell>
          <cell r="AS492">
            <v>536533287</v>
          </cell>
          <cell r="AT492">
            <v>536533287</v>
          </cell>
          <cell r="AU492">
            <v>0</v>
          </cell>
          <cell r="AV492">
            <v>0</v>
          </cell>
          <cell r="AW492">
            <v>536533287</v>
          </cell>
          <cell r="AX492">
            <v>0</v>
          </cell>
          <cell r="AY492">
            <v>0</v>
          </cell>
          <cell r="BA492">
            <v>619539836</v>
          </cell>
          <cell r="BB492">
            <v>619539836</v>
          </cell>
          <cell r="BC492">
            <v>0</v>
          </cell>
          <cell r="BD492">
            <v>0</v>
          </cell>
          <cell r="BE492">
            <v>619539836</v>
          </cell>
          <cell r="BF492">
            <v>0</v>
          </cell>
          <cell r="BG492">
            <v>0</v>
          </cell>
          <cell r="BI492">
            <v>715261745</v>
          </cell>
          <cell r="BJ492">
            <v>715261745</v>
          </cell>
          <cell r="BK492">
            <v>0</v>
          </cell>
          <cell r="BL492">
            <v>0</v>
          </cell>
          <cell r="BM492">
            <v>715261745</v>
          </cell>
          <cell r="BN492">
            <v>0</v>
          </cell>
          <cell r="BO492">
            <v>0</v>
          </cell>
          <cell r="BQ492">
            <v>785969631</v>
          </cell>
          <cell r="BR492">
            <v>785969631</v>
          </cell>
          <cell r="BS492">
            <v>0</v>
          </cell>
          <cell r="BT492">
            <v>0</v>
          </cell>
          <cell r="BU492">
            <v>785969631</v>
          </cell>
          <cell r="BV492">
            <v>0</v>
          </cell>
          <cell r="BW492">
            <v>0</v>
          </cell>
          <cell r="BY492">
            <v>885188399</v>
          </cell>
          <cell r="BZ492">
            <v>885188399</v>
          </cell>
          <cell r="CA492">
            <v>0</v>
          </cell>
          <cell r="CB492">
            <v>0</v>
          </cell>
          <cell r="CC492">
            <v>885188399</v>
          </cell>
          <cell r="CD492">
            <v>0</v>
          </cell>
          <cell r="CE492">
            <v>0</v>
          </cell>
          <cell r="CG492">
            <v>983869663</v>
          </cell>
          <cell r="CH492">
            <v>983869663</v>
          </cell>
          <cell r="CI492">
            <v>0</v>
          </cell>
          <cell r="CJ492">
            <v>0</v>
          </cell>
          <cell r="CK492">
            <v>983869663</v>
          </cell>
          <cell r="CL492">
            <v>0</v>
          </cell>
          <cell r="CM492">
            <v>0</v>
          </cell>
          <cell r="CO492" t="str">
            <v>no existe</v>
          </cell>
          <cell r="CP492" t="str">
            <v>no existe</v>
          </cell>
          <cell r="CQ492">
            <v>0</v>
          </cell>
          <cell r="CR492">
            <v>0</v>
          </cell>
          <cell r="CS492" t="str">
            <v>no existe</v>
          </cell>
          <cell r="CT492">
            <v>0</v>
          </cell>
          <cell r="CU492">
            <v>0</v>
          </cell>
        </row>
        <row r="493">
          <cell r="C493">
            <v>399961100105</v>
          </cell>
          <cell r="D493" t="str">
            <v>Bodega N° 05 Materiales/Utiles Quirúrgicos</v>
          </cell>
          <cell r="E493">
            <v>163937953</v>
          </cell>
          <cell r="F493">
            <v>163937953</v>
          </cell>
          <cell r="G493">
            <v>0</v>
          </cell>
          <cell r="H493">
            <v>0</v>
          </cell>
          <cell r="I493">
            <v>163937953</v>
          </cell>
          <cell r="J493">
            <v>0</v>
          </cell>
          <cell r="K493">
            <v>0</v>
          </cell>
          <cell r="M493">
            <v>163833233</v>
          </cell>
          <cell r="N493">
            <v>163833233</v>
          </cell>
          <cell r="O493">
            <v>0</v>
          </cell>
          <cell r="P493">
            <v>0</v>
          </cell>
          <cell r="Q493">
            <v>163833233</v>
          </cell>
          <cell r="R493">
            <v>0</v>
          </cell>
          <cell r="S493">
            <v>0</v>
          </cell>
          <cell r="U493">
            <v>361056344</v>
          </cell>
          <cell r="V493">
            <v>361056344</v>
          </cell>
          <cell r="W493">
            <v>0</v>
          </cell>
          <cell r="X493">
            <v>0</v>
          </cell>
          <cell r="Y493">
            <v>361056344</v>
          </cell>
          <cell r="Z493">
            <v>0</v>
          </cell>
          <cell r="AA493">
            <v>0</v>
          </cell>
          <cell r="AC493">
            <v>432983805</v>
          </cell>
          <cell r="AD493">
            <v>432983805</v>
          </cell>
          <cell r="AE493">
            <v>0</v>
          </cell>
          <cell r="AF493">
            <v>0</v>
          </cell>
          <cell r="AG493">
            <v>432983805</v>
          </cell>
          <cell r="AH493">
            <v>0</v>
          </cell>
          <cell r="AI493">
            <v>0</v>
          </cell>
          <cell r="AK493">
            <v>582055908</v>
          </cell>
          <cell r="AL493">
            <v>582055908</v>
          </cell>
          <cell r="AM493">
            <v>0</v>
          </cell>
          <cell r="AN493">
            <v>0</v>
          </cell>
          <cell r="AO493">
            <v>582055908</v>
          </cell>
          <cell r="AP493">
            <v>0</v>
          </cell>
          <cell r="AQ493">
            <v>0</v>
          </cell>
          <cell r="AS493">
            <v>835075862</v>
          </cell>
          <cell r="AT493">
            <v>835075862</v>
          </cell>
          <cell r="AU493">
            <v>0</v>
          </cell>
          <cell r="AV493">
            <v>0</v>
          </cell>
          <cell r="AW493">
            <v>835075862</v>
          </cell>
          <cell r="AX493">
            <v>0</v>
          </cell>
          <cell r="AY493">
            <v>0</v>
          </cell>
          <cell r="BA493">
            <v>963075252</v>
          </cell>
          <cell r="BB493">
            <v>963075252</v>
          </cell>
          <cell r="BC493">
            <v>0</v>
          </cell>
          <cell r="BD493">
            <v>0</v>
          </cell>
          <cell r="BE493">
            <v>963075252</v>
          </cell>
          <cell r="BF493">
            <v>0</v>
          </cell>
          <cell r="BG493">
            <v>0</v>
          </cell>
          <cell r="BI493">
            <v>1093538841</v>
          </cell>
          <cell r="BJ493">
            <v>1093538841</v>
          </cell>
          <cell r="BK493">
            <v>0</v>
          </cell>
          <cell r="BL493">
            <v>0</v>
          </cell>
          <cell r="BM493">
            <v>1093538841</v>
          </cell>
          <cell r="BN493">
            <v>0</v>
          </cell>
          <cell r="BO493">
            <v>0</v>
          </cell>
          <cell r="BQ493">
            <v>1188521281</v>
          </cell>
          <cell r="BR493">
            <v>1188521281</v>
          </cell>
          <cell r="BS493">
            <v>0</v>
          </cell>
          <cell r="BT493">
            <v>0</v>
          </cell>
          <cell r="BU493">
            <v>1188521281</v>
          </cell>
          <cell r="BV493">
            <v>0</v>
          </cell>
          <cell r="BW493">
            <v>0</v>
          </cell>
          <cell r="BY493">
            <v>1314564118</v>
          </cell>
          <cell r="BZ493">
            <v>1314564118</v>
          </cell>
          <cell r="CA493">
            <v>0</v>
          </cell>
          <cell r="CB493">
            <v>0</v>
          </cell>
          <cell r="CC493">
            <v>1314564118</v>
          </cell>
          <cell r="CD493">
            <v>0</v>
          </cell>
          <cell r="CE493">
            <v>0</v>
          </cell>
          <cell r="CG493">
            <v>1563752905</v>
          </cell>
          <cell r="CH493">
            <v>1563752905</v>
          </cell>
          <cell r="CI493">
            <v>0</v>
          </cell>
          <cell r="CJ493">
            <v>0</v>
          </cell>
          <cell r="CK493">
            <v>1563752905</v>
          </cell>
          <cell r="CL493">
            <v>0</v>
          </cell>
          <cell r="CM493">
            <v>0</v>
          </cell>
          <cell r="CO493" t="str">
            <v>no existe</v>
          </cell>
          <cell r="CP493" t="str">
            <v>no existe</v>
          </cell>
          <cell r="CQ493">
            <v>0</v>
          </cell>
          <cell r="CR493">
            <v>0</v>
          </cell>
          <cell r="CS493" t="str">
            <v>no existe</v>
          </cell>
          <cell r="CT493">
            <v>0</v>
          </cell>
          <cell r="CU493">
            <v>0</v>
          </cell>
        </row>
        <row r="494">
          <cell r="C494">
            <v>399961100106</v>
          </cell>
          <cell r="D494" t="str">
            <v>Bodega N° 06 Textiles/Calzados-Colchones</v>
          </cell>
          <cell r="E494">
            <v>3296490</v>
          </cell>
          <cell r="F494">
            <v>3296490</v>
          </cell>
          <cell r="G494">
            <v>0</v>
          </cell>
          <cell r="H494">
            <v>0</v>
          </cell>
          <cell r="I494">
            <v>3296490</v>
          </cell>
          <cell r="J494">
            <v>0</v>
          </cell>
          <cell r="K494">
            <v>0</v>
          </cell>
          <cell r="M494">
            <v>3296490</v>
          </cell>
          <cell r="N494">
            <v>3296490</v>
          </cell>
          <cell r="O494">
            <v>0</v>
          </cell>
          <cell r="P494">
            <v>0</v>
          </cell>
          <cell r="Q494">
            <v>3296490</v>
          </cell>
          <cell r="R494">
            <v>0</v>
          </cell>
          <cell r="S494">
            <v>0</v>
          </cell>
          <cell r="U494">
            <v>5537139</v>
          </cell>
          <cell r="V494">
            <v>5537139</v>
          </cell>
          <cell r="W494">
            <v>0</v>
          </cell>
          <cell r="X494">
            <v>0</v>
          </cell>
          <cell r="Y494">
            <v>5537139</v>
          </cell>
          <cell r="Z494">
            <v>0</v>
          </cell>
          <cell r="AA494">
            <v>0</v>
          </cell>
          <cell r="AC494">
            <v>11071290</v>
          </cell>
          <cell r="AD494">
            <v>11071290</v>
          </cell>
          <cell r="AE494">
            <v>0</v>
          </cell>
          <cell r="AF494">
            <v>0</v>
          </cell>
          <cell r="AG494">
            <v>11071290</v>
          </cell>
          <cell r="AH494">
            <v>0</v>
          </cell>
          <cell r="AI494">
            <v>0</v>
          </cell>
          <cell r="AK494">
            <v>67488075</v>
          </cell>
          <cell r="AL494">
            <v>67488075</v>
          </cell>
          <cell r="AM494">
            <v>0</v>
          </cell>
          <cell r="AN494">
            <v>0</v>
          </cell>
          <cell r="AO494">
            <v>67488075</v>
          </cell>
          <cell r="AP494">
            <v>0</v>
          </cell>
          <cell r="AQ494">
            <v>0</v>
          </cell>
          <cell r="AS494">
            <v>72451350</v>
          </cell>
          <cell r="AT494">
            <v>72451350</v>
          </cell>
          <cell r="AU494">
            <v>0</v>
          </cell>
          <cell r="AV494">
            <v>0</v>
          </cell>
          <cell r="AW494">
            <v>72451350</v>
          </cell>
          <cell r="AX494">
            <v>0</v>
          </cell>
          <cell r="AY494">
            <v>0</v>
          </cell>
          <cell r="BA494">
            <v>72577062</v>
          </cell>
          <cell r="BB494">
            <v>72577062</v>
          </cell>
          <cell r="BC494">
            <v>0</v>
          </cell>
          <cell r="BD494">
            <v>0</v>
          </cell>
          <cell r="BE494">
            <v>72577062</v>
          </cell>
          <cell r="BF494">
            <v>0</v>
          </cell>
          <cell r="BG494">
            <v>0</v>
          </cell>
          <cell r="BI494">
            <v>73474641</v>
          </cell>
          <cell r="BJ494">
            <v>73474641</v>
          </cell>
          <cell r="BK494">
            <v>0</v>
          </cell>
          <cell r="BL494">
            <v>0</v>
          </cell>
          <cell r="BM494">
            <v>73474641</v>
          </cell>
          <cell r="BN494">
            <v>0</v>
          </cell>
          <cell r="BO494">
            <v>0</v>
          </cell>
          <cell r="BQ494">
            <v>73629936</v>
          </cell>
          <cell r="BR494">
            <v>73629936</v>
          </cell>
          <cell r="BS494">
            <v>0</v>
          </cell>
          <cell r="BT494">
            <v>0</v>
          </cell>
          <cell r="BU494">
            <v>73629936</v>
          </cell>
          <cell r="BV494">
            <v>0</v>
          </cell>
          <cell r="BW494">
            <v>0</v>
          </cell>
          <cell r="BY494">
            <v>73831991</v>
          </cell>
          <cell r="BZ494">
            <v>73831991</v>
          </cell>
          <cell r="CA494">
            <v>0</v>
          </cell>
          <cell r="CB494">
            <v>0</v>
          </cell>
          <cell r="CC494">
            <v>73831991</v>
          </cell>
          <cell r="CD494">
            <v>0</v>
          </cell>
          <cell r="CE494">
            <v>0</v>
          </cell>
          <cell r="CG494">
            <v>73861411</v>
          </cell>
          <cell r="CH494">
            <v>73861411</v>
          </cell>
          <cell r="CI494">
            <v>0</v>
          </cell>
          <cell r="CJ494">
            <v>0</v>
          </cell>
          <cell r="CK494">
            <v>73861411</v>
          </cell>
          <cell r="CL494">
            <v>0</v>
          </cell>
          <cell r="CM494">
            <v>0</v>
          </cell>
          <cell r="CO494" t="str">
            <v>no existe</v>
          </cell>
          <cell r="CP494" t="str">
            <v>no existe</v>
          </cell>
          <cell r="CQ494">
            <v>0</v>
          </cell>
          <cell r="CR494">
            <v>0</v>
          </cell>
          <cell r="CS494" t="str">
            <v>no existe</v>
          </cell>
          <cell r="CT494">
            <v>0</v>
          </cell>
          <cell r="CU494">
            <v>0</v>
          </cell>
        </row>
        <row r="495">
          <cell r="C495">
            <v>399961100107</v>
          </cell>
          <cell r="D495" t="str">
            <v>Bodega N° 07 Nutrición</v>
          </cell>
          <cell r="E495">
            <v>1228994</v>
          </cell>
          <cell r="F495">
            <v>1228994</v>
          </cell>
          <cell r="G495">
            <v>0</v>
          </cell>
          <cell r="H495">
            <v>0</v>
          </cell>
          <cell r="I495">
            <v>1228994</v>
          </cell>
          <cell r="J495">
            <v>0</v>
          </cell>
          <cell r="K495">
            <v>0</v>
          </cell>
          <cell r="M495">
            <v>1228994</v>
          </cell>
          <cell r="N495">
            <v>1228994</v>
          </cell>
          <cell r="O495">
            <v>0</v>
          </cell>
          <cell r="P495">
            <v>0</v>
          </cell>
          <cell r="Q495">
            <v>1228994</v>
          </cell>
          <cell r="R495">
            <v>0</v>
          </cell>
          <cell r="S495">
            <v>0</v>
          </cell>
          <cell r="U495">
            <v>8153488</v>
          </cell>
          <cell r="V495">
            <v>8153488</v>
          </cell>
          <cell r="W495">
            <v>0</v>
          </cell>
          <cell r="X495">
            <v>0</v>
          </cell>
          <cell r="Y495">
            <v>8153488</v>
          </cell>
          <cell r="Z495">
            <v>0</v>
          </cell>
          <cell r="AA495">
            <v>0</v>
          </cell>
          <cell r="AC495">
            <v>13288797</v>
          </cell>
          <cell r="AD495">
            <v>13288797</v>
          </cell>
          <cell r="AE495">
            <v>0</v>
          </cell>
          <cell r="AF495">
            <v>0</v>
          </cell>
          <cell r="AG495">
            <v>13288797</v>
          </cell>
          <cell r="AH495">
            <v>0</v>
          </cell>
          <cell r="AI495">
            <v>0</v>
          </cell>
          <cell r="AK495">
            <v>17793828</v>
          </cell>
          <cell r="AL495">
            <v>17793828</v>
          </cell>
          <cell r="AM495">
            <v>0</v>
          </cell>
          <cell r="AN495">
            <v>0</v>
          </cell>
          <cell r="AO495">
            <v>17793828</v>
          </cell>
          <cell r="AP495">
            <v>0</v>
          </cell>
          <cell r="AQ495">
            <v>0</v>
          </cell>
          <cell r="AS495">
            <v>26986588</v>
          </cell>
          <cell r="AT495">
            <v>26986588</v>
          </cell>
          <cell r="AU495">
            <v>0</v>
          </cell>
          <cell r="AV495">
            <v>0</v>
          </cell>
          <cell r="AW495">
            <v>26986588</v>
          </cell>
          <cell r="AX495">
            <v>0</v>
          </cell>
          <cell r="AY495">
            <v>0</v>
          </cell>
          <cell r="BA495">
            <v>33892444</v>
          </cell>
          <cell r="BB495">
            <v>33892444</v>
          </cell>
          <cell r="BC495">
            <v>0</v>
          </cell>
          <cell r="BD495">
            <v>0</v>
          </cell>
          <cell r="BE495">
            <v>33892444</v>
          </cell>
          <cell r="BF495">
            <v>0</v>
          </cell>
          <cell r="BG495">
            <v>0</v>
          </cell>
          <cell r="BI495">
            <v>39142129</v>
          </cell>
          <cell r="BJ495">
            <v>39142129</v>
          </cell>
          <cell r="BK495">
            <v>0</v>
          </cell>
          <cell r="BL495">
            <v>0</v>
          </cell>
          <cell r="BM495">
            <v>39142129</v>
          </cell>
          <cell r="BN495">
            <v>0</v>
          </cell>
          <cell r="BO495">
            <v>0</v>
          </cell>
          <cell r="BQ495">
            <v>43157808</v>
          </cell>
          <cell r="BR495">
            <v>43157808</v>
          </cell>
          <cell r="BS495">
            <v>0</v>
          </cell>
          <cell r="BT495">
            <v>0</v>
          </cell>
          <cell r="BU495">
            <v>43157808</v>
          </cell>
          <cell r="BV495">
            <v>0</v>
          </cell>
          <cell r="BW495">
            <v>0</v>
          </cell>
          <cell r="BY495">
            <v>49110616</v>
          </cell>
          <cell r="BZ495">
            <v>49110616</v>
          </cell>
          <cell r="CA495">
            <v>0</v>
          </cell>
          <cell r="CB495">
            <v>0</v>
          </cell>
          <cell r="CC495">
            <v>49110616</v>
          </cell>
          <cell r="CD495">
            <v>0</v>
          </cell>
          <cell r="CE495">
            <v>0</v>
          </cell>
          <cell r="CG495">
            <v>55803366</v>
          </cell>
          <cell r="CH495">
            <v>55803366</v>
          </cell>
          <cell r="CI495">
            <v>0</v>
          </cell>
          <cell r="CJ495">
            <v>0</v>
          </cell>
          <cell r="CK495">
            <v>55803366</v>
          </cell>
          <cell r="CL495">
            <v>0</v>
          </cell>
          <cell r="CM495">
            <v>0</v>
          </cell>
          <cell r="CO495" t="str">
            <v>no existe</v>
          </cell>
          <cell r="CP495" t="str">
            <v>no existe</v>
          </cell>
          <cell r="CQ495">
            <v>0</v>
          </cell>
          <cell r="CR495">
            <v>0</v>
          </cell>
          <cell r="CS495" t="str">
            <v>no existe</v>
          </cell>
          <cell r="CT495">
            <v>0</v>
          </cell>
          <cell r="CU495">
            <v>0</v>
          </cell>
        </row>
        <row r="496">
          <cell r="C496">
            <v>399961100110</v>
          </cell>
          <cell r="D496" t="str">
            <v>Bodega N° 10 Reactivos</v>
          </cell>
          <cell r="E496">
            <v>12185312</v>
          </cell>
          <cell r="F496">
            <v>12185312</v>
          </cell>
          <cell r="G496">
            <v>0</v>
          </cell>
          <cell r="H496">
            <v>0</v>
          </cell>
          <cell r="I496">
            <v>12185312</v>
          </cell>
          <cell r="J496">
            <v>0</v>
          </cell>
          <cell r="K496">
            <v>0</v>
          </cell>
          <cell r="M496">
            <v>12991003</v>
          </cell>
          <cell r="N496">
            <v>12991003</v>
          </cell>
          <cell r="O496">
            <v>0</v>
          </cell>
          <cell r="P496">
            <v>0</v>
          </cell>
          <cell r="Q496">
            <v>12991003</v>
          </cell>
          <cell r="R496">
            <v>0</v>
          </cell>
          <cell r="S496">
            <v>0</v>
          </cell>
          <cell r="U496">
            <v>113275609</v>
          </cell>
          <cell r="V496">
            <v>113275609</v>
          </cell>
          <cell r="W496">
            <v>0</v>
          </cell>
          <cell r="X496">
            <v>0</v>
          </cell>
          <cell r="Y496">
            <v>113275609</v>
          </cell>
          <cell r="Z496">
            <v>0</v>
          </cell>
          <cell r="AA496">
            <v>0</v>
          </cell>
          <cell r="AC496">
            <v>157525168</v>
          </cell>
          <cell r="AD496">
            <v>157525168</v>
          </cell>
          <cell r="AE496">
            <v>0</v>
          </cell>
          <cell r="AF496">
            <v>0</v>
          </cell>
          <cell r="AG496">
            <v>157525168</v>
          </cell>
          <cell r="AH496">
            <v>0</v>
          </cell>
          <cell r="AI496">
            <v>0</v>
          </cell>
          <cell r="AK496">
            <v>207623348</v>
          </cell>
          <cell r="AL496">
            <v>207623348</v>
          </cell>
          <cell r="AM496">
            <v>0</v>
          </cell>
          <cell r="AN496">
            <v>0</v>
          </cell>
          <cell r="AO496">
            <v>207623348</v>
          </cell>
          <cell r="AP496">
            <v>0</v>
          </cell>
          <cell r="AQ496">
            <v>0</v>
          </cell>
          <cell r="AS496">
            <v>312137925</v>
          </cell>
          <cell r="AT496">
            <v>312137925</v>
          </cell>
          <cell r="AU496">
            <v>0</v>
          </cell>
          <cell r="AV496">
            <v>0</v>
          </cell>
          <cell r="AW496">
            <v>312137925</v>
          </cell>
          <cell r="AX496">
            <v>0</v>
          </cell>
          <cell r="AY496">
            <v>0</v>
          </cell>
          <cell r="BA496">
            <v>343781949</v>
          </cell>
          <cell r="BB496">
            <v>343781949</v>
          </cell>
          <cell r="BC496">
            <v>0</v>
          </cell>
          <cell r="BD496">
            <v>0</v>
          </cell>
          <cell r="BE496">
            <v>343781949</v>
          </cell>
          <cell r="BF496">
            <v>0</v>
          </cell>
          <cell r="BG496">
            <v>0</v>
          </cell>
          <cell r="BI496">
            <v>407120312</v>
          </cell>
          <cell r="BJ496">
            <v>407120312</v>
          </cell>
          <cell r="BK496">
            <v>0</v>
          </cell>
          <cell r="BL496">
            <v>0</v>
          </cell>
          <cell r="BM496">
            <v>407120312</v>
          </cell>
          <cell r="BN496">
            <v>0</v>
          </cell>
          <cell r="BO496">
            <v>0</v>
          </cell>
          <cell r="BQ496">
            <v>455366814</v>
          </cell>
          <cell r="BR496">
            <v>455366814</v>
          </cell>
          <cell r="BS496">
            <v>0</v>
          </cell>
          <cell r="BT496">
            <v>0</v>
          </cell>
          <cell r="BU496">
            <v>455366814</v>
          </cell>
          <cell r="BV496">
            <v>0</v>
          </cell>
          <cell r="BW496">
            <v>0</v>
          </cell>
          <cell r="BY496">
            <v>561825750</v>
          </cell>
          <cell r="BZ496">
            <v>561825750</v>
          </cell>
          <cell r="CA496">
            <v>0</v>
          </cell>
          <cell r="CB496">
            <v>0</v>
          </cell>
          <cell r="CC496">
            <v>561825750</v>
          </cell>
          <cell r="CD496">
            <v>0</v>
          </cell>
          <cell r="CE496">
            <v>0</v>
          </cell>
          <cell r="CG496">
            <v>616230344</v>
          </cell>
          <cell r="CH496">
            <v>616230344</v>
          </cell>
          <cell r="CI496">
            <v>0</v>
          </cell>
          <cell r="CJ496">
            <v>0</v>
          </cell>
          <cell r="CK496">
            <v>616230344</v>
          </cell>
          <cell r="CL496">
            <v>0</v>
          </cell>
          <cell r="CM496">
            <v>0</v>
          </cell>
          <cell r="CO496" t="str">
            <v>no existe</v>
          </cell>
          <cell r="CP496" t="str">
            <v>no existe</v>
          </cell>
          <cell r="CQ496">
            <v>0</v>
          </cell>
          <cell r="CR496">
            <v>0</v>
          </cell>
          <cell r="CS496" t="str">
            <v>no existe</v>
          </cell>
          <cell r="CT496">
            <v>0</v>
          </cell>
          <cell r="CU496">
            <v>0</v>
          </cell>
        </row>
        <row r="497">
          <cell r="C497">
            <v>399961100111</v>
          </cell>
          <cell r="D497" t="str">
            <v>Bodega N° 11 Materiales/Utiles Mantención</v>
          </cell>
          <cell r="E497">
            <v>64077</v>
          </cell>
          <cell r="F497">
            <v>64077</v>
          </cell>
          <cell r="G497">
            <v>0</v>
          </cell>
          <cell r="H497">
            <v>0</v>
          </cell>
          <cell r="I497">
            <v>64077</v>
          </cell>
          <cell r="J497">
            <v>0</v>
          </cell>
          <cell r="K497">
            <v>0</v>
          </cell>
          <cell r="M497">
            <v>64077</v>
          </cell>
          <cell r="N497">
            <v>64077</v>
          </cell>
          <cell r="O497">
            <v>0</v>
          </cell>
          <cell r="P497">
            <v>0</v>
          </cell>
          <cell r="Q497">
            <v>64077</v>
          </cell>
          <cell r="R497">
            <v>0</v>
          </cell>
          <cell r="S497">
            <v>0</v>
          </cell>
          <cell r="U497">
            <v>7691749</v>
          </cell>
          <cell r="V497">
            <v>7691749</v>
          </cell>
          <cell r="W497">
            <v>0</v>
          </cell>
          <cell r="X497">
            <v>0</v>
          </cell>
          <cell r="Y497">
            <v>7691749</v>
          </cell>
          <cell r="Z497">
            <v>0</v>
          </cell>
          <cell r="AA497">
            <v>0</v>
          </cell>
          <cell r="AC497">
            <v>11864253</v>
          </cell>
          <cell r="AD497">
            <v>11864253</v>
          </cell>
          <cell r="AE497">
            <v>0</v>
          </cell>
          <cell r="AF497">
            <v>0</v>
          </cell>
          <cell r="AG497">
            <v>11864253</v>
          </cell>
          <cell r="AH497">
            <v>0</v>
          </cell>
          <cell r="AI497">
            <v>0</v>
          </cell>
          <cell r="AK497">
            <v>18910451</v>
          </cell>
          <cell r="AL497">
            <v>18910451</v>
          </cell>
          <cell r="AM497">
            <v>0</v>
          </cell>
          <cell r="AN497">
            <v>0</v>
          </cell>
          <cell r="AO497">
            <v>18910451</v>
          </cell>
          <cell r="AP497">
            <v>0</v>
          </cell>
          <cell r="AQ497">
            <v>0</v>
          </cell>
          <cell r="AS497">
            <v>36272426</v>
          </cell>
          <cell r="AT497">
            <v>36272426</v>
          </cell>
          <cell r="AU497">
            <v>0</v>
          </cell>
          <cell r="AV497">
            <v>0</v>
          </cell>
          <cell r="AW497">
            <v>36272426</v>
          </cell>
          <cell r="AX497">
            <v>0</v>
          </cell>
          <cell r="AY497">
            <v>0</v>
          </cell>
          <cell r="BA497">
            <v>42460654</v>
          </cell>
          <cell r="BB497">
            <v>42460654</v>
          </cell>
          <cell r="BC497">
            <v>0</v>
          </cell>
          <cell r="BD497">
            <v>0</v>
          </cell>
          <cell r="BE497">
            <v>42460654</v>
          </cell>
          <cell r="BF497">
            <v>0</v>
          </cell>
          <cell r="BG497">
            <v>0</v>
          </cell>
          <cell r="BI497">
            <v>48240859</v>
          </cell>
          <cell r="BJ497">
            <v>48240859</v>
          </cell>
          <cell r="BK497">
            <v>0</v>
          </cell>
          <cell r="BL497">
            <v>0</v>
          </cell>
          <cell r="BM497">
            <v>48240859</v>
          </cell>
          <cell r="BN497">
            <v>0</v>
          </cell>
          <cell r="BO497">
            <v>0</v>
          </cell>
          <cell r="BQ497">
            <v>59292930</v>
          </cell>
          <cell r="BR497">
            <v>59292930</v>
          </cell>
          <cell r="BS497">
            <v>0</v>
          </cell>
          <cell r="BT497">
            <v>0</v>
          </cell>
          <cell r="BU497">
            <v>59292930</v>
          </cell>
          <cell r="BV497">
            <v>0</v>
          </cell>
          <cell r="BW497">
            <v>0</v>
          </cell>
          <cell r="BY497">
            <v>66344133</v>
          </cell>
          <cell r="BZ497">
            <v>66344133</v>
          </cell>
          <cell r="CA497">
            <v>0</v>
          </cell>
          <cell r="CB497">
            <v>0</v>
          </cell>
          <cell r="CC497">
            <v>66344133</v>
          </cell>
          <cell r="CD497">
            <v>0</v>
          </cell>
          <cell r="CE497">
            <v>0</v>
          </cell>
          <cell r="CG497">
            <v>85301119</v>
          </cell>
          <cell r="CH497">
            <v>85301119</v>
          </cell>
          <cell r="CI497">
            <v>0</v>
          </cell>
          <cell r="CJ497">
            <v>0</v>
          </cell>
          <cell r="CK497">
            <v>85301119</v>
          </cell>
          <cell r="CL497">
            <v>0</v>
          </cell>
          <cell r="CM497">
            <v>0</v>
          </cell>
          <cell r="CO497" t="str">
            <v>no existe</v>
          </cell>
          <cell r="CP497" t="str">
            <v>no existe</v>
          </cell>
          <cell r="CQ497">
            <v>0</v>
          </cell>
          <cell r="CR497">
            <v>0</v>
          </cell>
          <cell r="CS497" t="str">
            <v>no existe</v>
          </cell>
          <cell r="CT497">
            <v>0</v>
          </cell>
          <cell r="CU497">
            <v>0</v>
          </cell>
        </row>
        <row r="498">
          <cell r="C498">
            <v>399961100112</v>
          </cell>
          <cell r="D498" t="str">
            <v>Bodega N° 12 Materiales/Utiles Mantención</v>
          </cell>
          <cell r="E498">
            <v>16858096</v>
          </cell>
          <cell r="F498">
            <v>0</v>
          </cell>
          <cell r="G498">
            <v>16858096</v>
          </cell>
          <cell r="H498">
            <v>0</v>
          </cell>
          <cell r="I498">
            <v>0</v>
          </cell>
          <cell r="J498">
            <v>0</v>
          </cell>
          <cell r="K498">
            <v>16858096</v>
          </cell>
          <cell r="M498">
            <v>16858096</v>
          </cell>
          <cell r="N498">
            <v>0</v>
          </cell>
          <cell r="O498">
            <v>16858096</v>
          </cell>
          <cell r="P498">
            <v>0</v>
          </cell>
          <cell r="Q498">
            <v>0</v>
          </cell>
          <cell r="R498">
            <v>0</v>
          </cell>
          <cell r="S498">
            <v>16858096</v>
          </cell>
          <cell r="U498">
            <v>54762542</v>
          </cell>
          <cell r="V498">
            <v>0</v>
          </cell>
          <cell r="W498">
            <v>54762542</v>
          </cell>
          <cell r="X498">
            <v>0</v>
          </cell>
          <cell r="Y498">
            <v>0</v>
          </cell>
          <cell r="Z498">
            <v>0</v>
          </cell>
          <cell r="AA498">
            <v>54762542</v>
          </cell>
          <cell r="AC498">
            <v>70080565</v>
          </cell>
          <cell r="AD498">
            <v>0</v>
          </cell>
          <cell r="AE498">
            <v>70080565</v>
          </cell>
          <cell r="AF498">
            <v>0</v>
          </cell>
          <cell r="AG498">
            <v>0</v>
          </cell>
          <cell r="AH498">
            <v>0</v>
          </cell>
          <cell r="AI498">
            <v>70080565</v>
          </cell>
          <cell r="AK498">
            <v>88844043</v>
          </cell>
          <cell r="AL498">
            <v>0</v>
          </cell>
          <cell r="AM498">
            <v>88844043</v>
          </cell>
          <cell r="AN498">
            <v>0</v>
          </cell>
          <cell r="AO498">
            <v>0</v>
          </cell>
          <cell r="AP498">
            <v>0</v>
          </cell>
          <cell r="AQ498">
            <v>88844043</v>
          </cell>
          <cell r="AS498">
            <v>119773325</v>
          </cell>
          <cell r="AT498">
            <v>0</v>
          </cell>
          <cell r="AU498">
            <v>119773325</v>
          </cell>
          <cell r="AV498">
            <v>0</v>
          </cell>
          <cell r="AW498">
            <v>0</v>
          </cell>
          <cell r="AX498">
            <v>0</v>
          </cell>
          <cell r="AY498">
            <v>119773325</v>
          </cell>
          <cell r="BA498">
            <v>135365796</v>
          </cell>
          <cell r="BB498">
            <v>0</v>
          </cell>
          <cell r="BC498">
            <v>135365796</v>
          </cell>
          <cell r="BD498">
            <v>0</v>
          </cell>
          <cell r="BE498">
            <v>0</v>
          </cell>
          <cell r="BF498">
            <v>0</v>
          </cell>
          <cell r="BG498">
            <v>135365796</v>
          </cell>
          <cell r="BI498">
            <v>157484161</v>
          </cell>
          <cell r="BJ498">
            <v>0</v>
          </cell>
          <cell r="BK498">
            <v>157484161</v>
          </cell>
          <cell r="BL498">
            <v>0</v>
          </cell>
          <cell r="BM498">
            <v>0</v>
          </cell>
          <cell r="BN498">
            <v>0</v>
          </cell>
          <cell r="BO498">
            <v>157484161</v>
          </cell>
          <cell r="BQ498">
            <v>163416251</v>
          </cell>
          <cell r="BR498">
            <v>0</v>
          </cell>
          <cell r="BS498">
            <v>163416251</v>
          </cell>
          <cell r="BT498">
            <v>0</v>
          </cell>
          <cell r="BU498">
            <v>0</v>
          </cell>
          <cell r="BV498">
            <v>0</v>
          </cell>
          <cell r="BW498">
            <v>163416251</v>
          </cell>
          <cell r="BY498">
            <v>185737979</v>
          </cell>
          <cell r="BZ498">
            <v>0</v>
          </cell>
          <cell r="CA498">
            <v>185737979</v>
          </cell>
          <cell r="CB498">
            <v>0</v>
          </cell>
          <cell r="CC498">
            <v>0</v>
          </cell>
          <cell r="CD498">
            <v>0</v>
          </cell>
          <cell r="CE498">
            <v>185737979</v>
          </cell>
          <cell r="CG498">
            <v>201791396</v>
          </cell>
          <cell r="CH498">
            <v>0</v>
          </cell>
          <cell r="CI498">
            <v>201791396</v>
          </cell>
          <cell r="CJ498">
            <v>0</v>
          </cell>
          <cell r="CK498">
            <v>0</v>
          </cell>
          <cell r="CL498">
            <v>0</v>
          </cell>
          <cell r="CM498">
            <v>201791396</v>
          </cell>
          <cell r="CO498" t="str">
            <v>no existe</v>
          </cell>
          <cell r="CP498">
            <v>0</v>
          </cell>
          <cell r="CQ498" t="str">
            <v>no existe</v>
          </cell>
          <cell r="CR498">
            <v>0</v>
          </cell>
          <cell r="CS498">
            <v>0</v>
          </cell>
          <cell r="CT498">
            <v>0</v>
          </cell>
          <cell r="CU498" t="str">
            <v>no existe</v>
          </cell>
        </row>
        <row r="499">
          <cell r="C499">
            <v>399961100601</v>
          </cell>
          <cell r="D499" t="str">
            <v>Descargo Otros Bienes de Consumo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O499" t="str">
            <v>no existe</v>
          </cell>
          <cell r="CP499">
            <v>0</v>
          </cell>
          <cell r="CQ499" t="str">
            <v>no existe</v>
          </cell>
          <cell r="CR499">
            <v>0</v>
          </cell>
          <cell r="CS499">
            <v>0</v>
          </cell>
          <cell r="CT499">
            <v>0</v>
          </cell>
          <cell r="CU499" t="str">
            <v>no existe</v>
          </cell>
        </row>
        <row r="500">
          <cell r="C500" t="str">
            <v>HF200</v>
          </cell>
          <cell r="D500" t="str">
            <v>TOTAL INSUMOS</v>
          </cell>
          <cell r="E500">
            <v>312927338</v>
          </cell>
          <cell r="F500">
            <v>280578192.12940109</v>
          </cell>
          <cell r="G500">
            <v>32444655.870598905</v>
          </cell>
          <cell r="H500">
            <v>0</v>
          </cell>
          <cell r="I500">
            <v>280578192.12940109</v>
          </cell>
          <cell r="J500">
            <v>0</v>
          </cell>
          <cell r="K500">
            <v>32444655.870598905</v>
          </cell>
          <cell r="L500">
            <v>0</v>
          </cell>
          <cell r="M500">
            <v>329817070</v>
          </cell>
          <cell r="N500">
            <v>376883551.49282616</v>
          </cell>
          <cell r="O500">
            <v>38080784.507173829</v>
          </cell>
          <cell r="P500">
            <v>0</v>
          </cell>
          <cell r="Q500">
            <v>376883551.49282616</v>
          </cell>
          <cell r="R500">
            <v>0</v>
          </cell>
          <cell r="S500">
            <v>38080784.507173829</v>
          </cell>
          <cell r="T500">
            <v>0</v>
          </cell>
          <cell r="U500">
            <v>1640766001</v>
          </cell>
          <cell r="V500">
            <v>1682169581.2561817</v>
          </cell>
          <cell r="W500">
            <v>147957947.74381831</v>
          </cell>
          <cell r="X500">
            <v>0</v>
          </cell>
          <cell r="Y500">
            <v>1682169581.2561817</v>
          </cell>
          <cell r="Z500">
            <v>0</v>
          </cell>
          <cell r="AA500">
            <v>147957947.74381831</v>
          </cell>
          <cell r="AB500">
            <v>0</v>
          </cell>
          <cell r="AC500">
            <v>2235631261</v>
          </cell>
          <cell r="AD500">
            <v>2510268117.4975572</v>
          </cell>
          <cell r="AE500">
            <v>202044147.50244281</v>
          </cell>
          <cell r="AF500">
            <v>0</v>
          </cell>
          <cell r="AG500">
            <v>2510268117.4975572</v>
          </cell>
          <cell r="AH500">
            <v>0</v>
          </cell>
          <cell r="AI500">
            <v>202044147.50244281</v>
          </cell>
          <cell r="AJ500">
            <v>0</v>
          </cell>
          <cell r="AK500">
            <v>2990799377</v>
          </cell>
          <cell r="AL500">
            <v>3447667222.2206707</v>
          </cell>
          <cell r="AM500">
            <v>270658145.77932948</v>
          </cell>
          <cell r="AN500">
            <v>0</v>
          </cell>
          <cell r="AO500">
            <v>3447667222.2206707</v>
          </cell>
          <cell r="AP500">
            <v>0</v>
          </cell>
          <cell r="AQ500">
            <v>270658145.77932948</v>
          </cell>
          <cell r="AR500">
            <v>0</v>
          </cell>
          <cell r="AS500">
            <v>4573894081</v>
          </cell>
          <cell r="AT500">
            <v>5129928952.120986</v>
          </cell>
          <cell r="AU500">
            <v>453865275.87901419</v>
          </cell>
          <cell r="AV500">
            <v>0</v>
          </cell>
          <cell r="AW500">
            <v>5129928952.120986</v>
          </cell>
          <cell r="AX500">
            <v>0</v>
          </cell>
          <cell r="AY500">
            <v>453865275.87901419</v>
          </cell>
          <cell r="AZ500">
            <v>0</v>
          </cell>
          <cell r="BA500">
            <v>5157201230</v>
          </cell>
          <cell r="BB500">
            <v>5886020788.8041134</v>
          </cell>
          <cell r="BC500">
            <v>506246972.19588697</v>
          </cell>
          <cell r="BD500">
            <v>0</v>
          </cell>
          <cell r="BE500">
            <v>5886020788.8041134</v>
          </cell>
          <cell r="BF500">
            <v>0</v>
          </cell>
          <cell r="BG500">
            <v>506246972.19588697</v>
          </cell>
          <cell r="BH500">
            <v>0</v>
          </cell>
          <cell r="BI500">
            <v>5944675346</v>
          </cell>
          <cell r="BJ500">
            <v>6838728663.5423832</v>
          </cell>
          <cell r="BK500">
            <v>563222401.45761633</v>
          </cell>
          <cell r="BL500">
            <v>0</v>
          </cell>
          <cell r="BM500">
            <v>6838728663.5423832</v>
          </cell>
          <cell r="BN500">
            <v>0</v>
          </cell>
          <cell r="BO500">
            <v>563222401.45761633</v>
          </cell>
          <cell r="BP500">
            <v>0</v>
          </cell>
          <cell r="BQ500">
            <v>6561856230</v>
          </cell>
          <cell r="BR500">
            <v>7583501032.4527512</v>
          </cell>
          <cell r="BS500">
            <v>601099269.54724896</v>
          </cell>
          <cell r="BT500">
            <v>0</v>
          </cell>
          <cell r="BU500">
            <v>7583501032.4527512</v>
          </cell>
          <cell r="BV500">
            <v>0</v>
          </cell>
          <cell r="BW500">
            <v>601099269.54724896</v>
          </cell>
          <cell r="BX500">
            <v>0</v>
          </cell>
          <cell r="BY500">
            <v>7398470076</v>
          </cell>
          <cell r="BZ500">
            <v>8544602963.0152426</v>
          </cell>
          <cell r="CA500">
            <v>663208477.9847573</v>
          </cell>
          <cell r="CB500">
            <v>0</v>
          </cell>
          <cell r="CC500">
            <v>8544602963.0152426</v>
          </cell>
          <cell r="CD500">
            <v>0</v>
          </cell>
          <cell r="CE500">
            <v>663208477.9847573</v>
          </cell>
          <cell r="CF500">
            <v>0</v>
          </cell>
          <cell r="CG500">
            <v>8238331664</v>
          </cell>
          <cell r="CH500">
            <v>9702171544.1842823</v>
          </cell>
          <cell r="CI500">
            <v>720276762.81571794</v>
          </cell>
          <cell r="CJ500">
            <v>0</v>
          </cell>
          <cell r="CK500">
            <v>9702171544.1842823</v>
          </cell>
          <cell r="CL500">
            <v>0</v>
          </cell>
          <cell r="CM500">
            <v>720276762.81571794</v>
          </cell>
          <cell r="CN500">
            <v>0</v>
          </cell>
          <cell r="CO500">
            <v>0</v>
          </cell>
          <cell r="CP500">
            <v>690437261.22067058</v>
          </cell>
          <cell r="CQ500">
            <v>37088729.779329471</v>
          </cell>
          <cell r="CR500">
            <v>0</v>
          </cell>
          <cell r="CS500">
            <v>690437261.22067058</v>
          </cell>
          <cell r="CT500">
            <v>0</v>
          </cell>
          <cell r="CU500">
            <v>37088729.779329471</v>
          </cell>
          <cell r="CV500">
            <v>0</v>
          </cell>
        </row>
        <row r="501">
          <cell r="C501">
            <v>3999612</v>
          </cell>
          <cell r="D501" t="str">
            <v>Seguros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U501">
            <v>0</v>
          </cell>
          <cell r="AC501">
            <v>0</v>
          </cell>
          <cell r="AK501">
            <v>0</v>
          </cell>
          <cell r="AS501">
            <v>0</v>
          </cell>
          <cell r="BA501">
            <v>0</v>
          </cell>
          <cell r="BI501">
            <v>0</v>
          </cell>
          <cell r="BQ501">
            <v>0</v>
          </cell>
          <cell r="BY501">
            <v>0</v>
          </cell>
          <cell r="CG501">
            <v>0</v>
          </cell>
          <cell r="CO501">
            <v>0</v>
          </cell>
        </row>
        <row r="502">
          <cell r="C502">
            <v>399961200001</v>
          </cell>
          <cell r="D502" t="str">
            <v>Seguros</v>
          </cell>
          <cell r="E502">
            <v>0</v>
          </cell>
          <cell r="M502">
            <v>0</v>
          </cell>
          <cell r="U502">
            <v>0</v>
          </cell>
          <cell r="AC502">
            <v>0</v>
          </cell>
          <cell r="AK502">
            <v>0</v>
          </cell>
          <cell r="AS502">
            <v>0</v>
          </cell>
          <cell r="BA502">
            <v>0</v>
          </cell>
          <cell r="BI502">
            <v>0</v>
          </cell>
          <cell r="BQ502">
            <v>0</v>
          </cell>
          <cell r="BY502">
            <v>0</v>
          </cell>
          <cell r="CG502">
            <v>0</v>
          </cell>
          <cell r="CO502" t="str">
            <v>no existe</v>
          </cell>
        </row>
        <row r="503">
          <cell r="C503">
            <v>3999613</v>
          </cell>
          <cell r="D503" t="str">
            <v>Compensación por Daños a Terceros y/o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U503">
            <v>0</v>
          </cell>
          <cell r="AC503">
            <v>0</v>
          </cell>
          <cell r="AK503">
            <v>11963577</v>
          </cell>
          <cell r="AS503">
            <v>11963577</v>
          </cell>
          <cell r="BA503">
            <v>51144160</v>
          </cell>
          <cell r="BI503">
            <v>62826443</v>
          </cell>
          <cell r="BQ503">
            <v>70832763</v>
          </cell>
          <cell r="BY503">
            <v>77802254</v>
          </cell>
          <cell r="CG503">
            <v>117452389</v>
          </cell>
          <cell r="CO503" t="str">
            <v>no existe</v>
          </cell>
        </row>
        <row r="504">
          <cell r="C504">
            <v>399961300001</v>
          </cell>
          <cell r="D504" t="str">
            <v>Compensación por Daños a Terceros y/o</v>
          </cell>
          <cell r="E504">
            <v>0</v>
          </cell>
          <cell r="M504">
            <v>0</v>
          </cell>
          <cell r="U504">
            <v>0</v>
          </cell>
          <cell r="AC504">
            <v>0</v>
          </cell>
          <cell r="AK504">
            <v>11963577</v>
          </cell>
          <cell r="AS504">
            <v>11963577</v>
          </cell>
          <cell r="BA504">
            <v>51144160</v>
          </cell>
          <cell r="BI504">
            <v>62826443</v>
          </cell>
          <cell r="BQ504">
            <v>70832763</v>
          </cell>
          <cell r="BY504">
            <v>77802254</v>
          </cell>
          <cell r="CG504">
            <v>117452389</v>
          </cell>
          <cell r="CO504" t="str">
            <v>no existe</v>
          </cell>
        </row>
        <row r="505">
          <cell r="D505" t="str">
            <v>Resultado del Ejercicio</v>
          </cell>
          <cell r="E505">
            <v>-1538569025</v>
          </cell>
          <cell r="M505">
            <v>-2043257346</v>
          </cell>
          <cell r="U505">
            <v>-3169533377</v>
          </cell>
          <cell r="AC505">
            <v>-2645895272</v>
          </cell>
          <cell r="AK505">
            <v>-1392981093</v>
          </cell>
          <cell r="AS505">
            <v>-2008279863</v>
          </cell>
          <cell r="BA505">
            <v>-3811372063</v>
          </cell>
          <cell r="BI505">
            <v>-3901127916</v>
          </cell>
          <cell r="BQ505">
            <v>-4301857604</v>
          </cell>
          <cell r="BY505">
            <v>-3758648415</v>
          </cell>
          <cell r="CG505">
            <v>-4368496972</v>
          </cell>
          <cell r="CO505" t="e">
            <v>#VALUE!</v>
          </cell>
          <cell r="CP505">
            <v>11</v>
          </cell>
        </row>
      </sheetData>
      <sheetData sheetId="71">
        <row r="6">
          <cell r="C6">
            <v>4</v>
          </cell>
          <cell r="D6" t="str">
            <v>INGRESOS PATRIMONIALES</v>
          </cell>
          <cell r="E6">
            <v>487401977</v>
          </cell>
          <cell r="M6">
            <v>1333542473</v>
          </cell>
          <cell r="U6">
            <v>3303918414</v>
          </cell>
          <cell r="AC6">
            <v>3392344874</v>
          </cell>
          <cell r="AK6">
            <v>4273088740</v>
          </cell>
          <cell r="AS6">
            <v>3768485414</v>
          </cell>
          <cell r="BA6">
            <v>2496639310</v>
          </cell>
          <cell r="BI6">
            <v>3197603329</v>
          </cell>
          <cell r="BQ6">
            <v>2491979359</v>
          </cell>
          <cell r="BY6">
            <v>3604080923</v>
          </cell>
          <cell r="CG6">
            <v>2668361227</v>
          </cell>
          <cell r="CO6">
            <v>2668361227</v>
          </cell>
          <cell r="CR6">
            <v>11</v>
          </cell>
        </row>
        <row r="7">
          <cell r="C7">
            <v>59901</v>
          </cell>
          <cell r="D7" t="str">
            <v>Actualización de Bienes y Patrimonio</v>
          </cell>
          <cell r="E7">
            <v>0</v>
          </cell>
          <cell r="M7">
            <v>0</v>
          </cell>
          <cell r="U7">
            <v>0</v>
          </cell>
          <cell r="AC7">
            <v>0</v>
          </cell>
          <cell r="AK7">
            <v>0</v>
          </cell>
          <cell r="AS7">
            <v>0</v>
          </cell>
          <cell r="BA7">
            <v>0</v>
          </cell>
          <cell r="BI7">
            <v>0</v>
          </cell>
          <cell r="BQ7">
            <v>0</v>
          </cell>
          <cell r="BY7">
            <v>0</v>
          </cell>
          <cell r="CG7">
            <v>0</v>
          </cell>
          <cell r="CO7">
            <v>0</v>
          </cell>
        </row>
        <row r="8">
          <cell r="C8">
            <v>5990101</v>
          </cell>
          <cell r="D8" t="str">
            <v>Actualización de Bienes y Patrimonio</v>
          </cell>
          <cell r="E8">
            <v>0</v>
          </cell>
          <cell r="M8">
            <v>0</v>
          </cell>
          <cell r="U8">
            <v>0</v>
          </cell>
          <cell r="AC8">
            <v>0</v>
          </cell>
          <cell r="AK8">
            <v>0</v>
          </cell>
          <cell r="AS8">
            <v>0</v>
          </cell>
          <cell r="BA8">
            <v>0</v>
          </cell>
          <cell r="BI8">
            <v>0</v>
          </cell>
          <cell r="BQ8">
            <v>0</v>
          </cell>
          <cell r="BY8">
            <v>0</v>
          </cell>
          <cell r="CG8">
            <v>0</v>
          </cell>
          <cell r="CO8">
            <v>0</v>
          </cell>
        </row>
        <row r="9">
          <cell r="C9">
            <v>599010100101</v>
          </cell>
          <cell r="D9" t="str">
            <v>Bienes Raices</v>
          </cell>
          <cell r="E9">
            <v>0</v>
          </cell>
          <cell r="M9">
            <v>0</v>
          </cell>
          <cell r="U9">
            <v>0</v>
          </cell>
          <cell r="AC9">
            <v>0</v>
          </cell>
          <cell r="AK9">
            <v>0</v>
          </cell>
          <cell r="AS9">
            <v>0</v>
          </cell>
          <cell r="BA9">
            <v>0</v>
          </cell>
          <cell r="BI9">
            <v>0</v>
          </cell>
          <cell r="BQ9">
            <v>0</v>
          </cell>
          <cell r="BY9">
            <v>0</v>
          </cell>
          <cell r="CG9">
            <v>0</v>
          </cell>
          <cell r="CO9">
            <v>0</v>
          </cell>
        </row>
        <row r="10">
          <cell r="C10">
            <v>599010100201</v>
          </cell>
          <cell r="D10" t="str">
            <v>Maquinarias</v>
          </cell>
          <cell r="E10">
            <v>0</v>
          </cell>
          <cell r="M10">
            <v>0</v>
          </cell>
          <cell r="U10">
            <v>0</v>
          </cell>
          <cell r="AC10">
            <v>0</v>
          </cell>
          <cell r="AK10">
            <v>0</v>
          </cell>
          <cell r="AS10">
            <v>0</v>
          </cell>
          <cell r="BA10">
            <v>0</v>
          </cell>
          <cell r="BI10">
            <v>0</v>
          </cell>
          <cell r="BQ10">
            <v>0</v>
          </cell>
          <cell r="BY10">
            <v>0</v>
          </cell>
          <cell r="CG10">
            <v>0</v>
          </cell>
          <cell r="CO10">
            <v>0</v>
          </cell>
        </row>
        <row r="11">
          <cell r="C11">
            <v>599010100202</v>
          </cell>
          <cell r="D11" t="str">
            <v>Maquinarias de Oficina, Equipos e In</v>
          </cell>
          <cell r="E11">
            <v>0</v>
          </cell>
          <cell r="M11">
            <v>0</v>
          </cell>
          <cell r="U11">
            <v>0</v>
          </cell>
          <cell r="AC11">
            <v>0</v>
          </cell>
          <cell r="AK11">
            <v>0</v>
          </cell>
          <cell r="AS11">
            <v>0</v>
          </cell>
          <cell r="BA11">
            <v>0</v>
          </cell>
          <cell r="BI11">
            <v>0</v>
          </cell>
          <cell r="BQ11">
            <v>0</v>
          </cell>
          <cell r="BY11">
            <v>0</v>
          </cell>
          <cell r="CG11">
            <v>0</v>
          </cell>
          <cell r="CO11">
            <v>0</v>
          </cell>
        </row>
        <row r="12">
          <cell r="C12">
            <v>599010100203</v>
          </cell>
          <cell r="D12" t="str">
            <v>Vehículos Terrestres</v>
          </cell>
          <cell r="E12">
            <v>0</v>
          </cell>
          <cell r="M12">
            <v>0</v>
          </cell>
          <cell r="U12">
            <v>0</v>
          </cell>
          <cell r="AC12">
            <v>0</v>
          </cell>
          <cell r="AK12">
            <v>0</v>
          </cell>
          <cell r="AS12">
            <v>0</v>
          </cell>
          <cell r="BA12">
            <v>0</v>
          </cell>
          <cell r="BI12">
            <v>0</v>
          </cell>
          <cell r="BQ12">
            <v>0</v>
          </cell>
          <cell r="BY12">
            <v>0</v>
          </cell>
          <cell r="CG12">
            <v>0</v>
          </cell>
          <cell r="CO12">
            <v>0</v>
          </cell>
        </row>
        <row r="13">
          <cell r="C13">
            <v>599010100204</v>
          </cell>
          <cell r="D13" t="str">
            <v>Muebles y Enseres</v>
          </cell>
          <cell r="E13">
            <v>0</v>
          </cell>
          <cell r="M13">
            <v>0</v>
          </cell>
          <cell r="U13">
            <v>0</v>
          </cell>
          <cell r="AC13">
            <v>0</v>
          </cell>
          <cell r="AK13">
            <v>0</v>
          </cell>
          <cell r="AS13">
            <v>0</v>
          </cell>
          <cell r="BA13">
            <v>0</v>
          </cell>
          <cell r="BI13">
            <v>0</v>
          </cell>
          <cell r="BQ13">
            <v>0</v>
          </cell>
          <cell r="BY13">
            <v>0</v>
          </cell>
          <cell r="CG13">
            <v>0</v>
          </cell>
          <cell r="CO13">
            <v>0</v>
          </cell>
        </row>
        <row r="14">
          <cell r="C14">
            <v>599010100205</v>
          </cell>
          <cell r="D14" t="str">
            <v>Herramientas</v>
          </cell>
          <cell r="E14">
            <v>0</v>
          </cell>
          <cell r="M14">
            <v>0</v>
          </cell>
          <cell r="U14">
            <v>0</v>
          </cell>
          <cell r="AC14">
            <v>0</v>
          </cell>
          <cell r="AK14">
            <v>0</v>
          </cell>
          <cell r="AS14">
            <v>0</v>
          </cell>
          <cell r="BA14">
            <v>0</v>
          </cell>
          <cell r="BI14">
            <v>0</v>
          </cell>
          <cell r="BQ14">
            <v>0</v>
          </cell>
          <cell r="BY14">
            <v>0</v>
          </cell>
          <cell r="CG14">
            <v>0</v>
          </cell>
          <cell r="CO14">
            <v>0</v>
          </cell>
        </row>
        <row r="15">
          <cell r="C15">
            <v>599010100206</v>
          </cell>
          <cell r="D15" t="str">
            <v>Instalaciones</v>
          </cell>
          <cell r="E15">
            <v>0</v>
          </cell>
          <cell r="M15">
            <v>0</v>
          </cell>
          <cell r="U15">
            <v>0</v>
          </cell>
          <cell r="AC15">
            <v>0</v>
          </cell>
          <cell r="AK15">
            <v>0</v>
          </cell>
          <cell r="AS15">
            <v>0</v>
          </cell>
          <cell r="BA15">
            <v>0</v>
          </cell>
          <cell r="BI15">
            <v>0</v>
          </cell>
          <cell r="BQ15">
            <v>0</v>
          </cell>
          <cell r="BY15">
            <v>0</v>
          </cell>
          <cell r="CG15">
            <v>0</v>
          </cell>
          <cell r="CO15">
            <v>0</v>
          </cell>
        </row>
        <row r="16">
          <cell r="C16">
            <v>59996</v>
          </cell>
          <cell r="D16" t="str">
            <v>Ingresos de Gestión</v>
          </cell>
          <cell r="E16">
            <v>487401977</v>
          </cell>
          <cell r="M16">
            <v>1333542473</v>
          </cell>
          <cell r="U16">
            <v>3303918414</v>
          </cell>
          <cell r="AC16">
            <v>3392344874</v>
          </cell>
          <cell r="AK16">
            <v>4273088740</v>
          </cell>
          <cell r="AS16">
            <v>3768485414</v>
          </cell>
          <cell r="BA16">
            <v>2496639310</v>
          </cell>
          <cell r="BI16">
            <v>3197603329</v>
          </cell>
          <cell r="BQ16">
            <v>2491979359</v>
          </cell>
          <cell r="BY16">
            <v>3604080923</v>
          </cell>
          <cell r="CG16">
            <v>2668361227</v>
          </cell>
          <cell r="CO16">
            <v>2668361227</v>
          </cell>
        </row>
        <row r="17">
          <cell r="C17">
            <v>5999601</v>
          </cell>
          <cell r="D17" t="str">
            <v>Erogaciones y Aportes</v>
          </cell>
          <cell r="E17">
            <v>0</v>
          </cell>
          <cell r="M17">
            <v>0</v>
          </cell>
          <cell r="U17">
            <v>2138407752</v>
          </cell>
          <cell r="AC17">
            <v>1710768737</v>
          </cell>
          <cell r="AK17">
            <v>2916078750</v>
          </cell>
          <cell r="AS17">
            <v>1973774950</v>
          </cell>
          <cell r="BA17">
            <v>1122575576</v>
          </cell>
          <cell r="BI17">
            <v>1369906330</v>
          </cell>
          <cell r="BQ17">
            <v>1075447618</v>
          </cell>
          <cell r="BY17">
            <v>1893244897</v>
          </cell>
          <cell r="CG17">
            <v>1121295056</v>
          </cell>
          <cell r="CO17">
            <v>1121295056</v>
          </cell>
        </row>
        <row r="18">
          <cell r="C18">
            <v>1800</v>
          </cell>
          <cell r="D18" t="str">
            <v>INGRESOS POR INVERSION</v>
          </cell>
          <cell r="E18">
            <v>0</v>
          </cell>
          <cell r="L18">
            <v>0</v>
          </cell>
          <cell r="M18">
            <v>0</v>
          </cell>
          <cell r="T18">
            <v>0</v>
          </cell>
          <cell r="U18">
            <v>0</v>
          </cell>
          <cell r="AB18">
            <v>0</v>
          </cell>
          <cell r="AC18">
            <v>0</v>
          </cell>
          <cell r="AJ18">
            <v>335697000</v>
          </cell>
          <cell r="AK18">
            <v>0</v>
          </cell>
          <cell r="AR18">
            <v>0</v>
          </cell>
          <cell r="AS18">
            <v>0</v>
          </cell>
          <cell r="AZ18">
            <v>158839000</v>
          </cell>
          <cell r="BA18">
            <v>0</v>
          </cell>
          <cell r="BH18">
            <v>-494536000</v>
          </cell>
          <cell r="BI18">
            <v>0</v>
          </cell>
          <cell r="BP18">
            <v>0</v>
          </cell>
          <cell r="BQ18">
            <v>0</v>
          </cell>
          <cell r="BX18">
            <v>0</v>
          </cell>
          <cell r="BY18">
            <v>0</v>
          </cell>
          <cell r="CF18">
            <v>0</v>
          </cell>
          <cell r="CG18">
            <v>0</v>
          </cell>
          <cell r="CN18">
            <v>0</v>
          </cell>
          <cell r="CO18">
            <v>0</v>
          </cell>
          <cell r="CV18">
            <v>0</v>
          </cell>
        </row>
        <row r="19">
          <cell r="C19">
            <v>1900</v>
          </cell>
          <cell r="D19" t="str">
            <v>INGRESOS POR INDEMNIZACION AÑOS DE SERVICIO</v>
          </cell>
          <cell r="E19">
            <v>0</v>
          </cell>
          <cell r="L19">
            <v>0</v>
          </cell>
          <cell r="M19">
            <v>0</v>
          </cell>
          <cell r="T19">
            <v>0</v>
          </cell>
          <cell r="U19">
            <v>0</v>
          </cell>
          <cell r="AB19">
            <v>0</v>
          </cell>
          <cell r="AC19">
            <v>0</v>
          </cell>
          <cell r="AJ19">
            <v>195000000</v>
          </cell>
          <cell r="AK19">
            <v>0</v>
          </cell>
          <cell r="AR19">
            <v>300000000</v>
          </cell>
          <cell r="AS19">
            <v>0</v>
          </cell>
          <cell r="AZ19">
            <v>243000000</v>
          </cell>
          <cell r="BA19">
            <v>0</v>
          </cell>
          <cell r="BH19">
            <v>-738000000</v>
          </cell>
          <cell r="BI19">
            <v>0</v>
          </cell>
          <cell r="BP19">
            <v>0</v>
          </cell>
          <cell r="BQ19">
            <v>0</v>
          </cell>
          <cell r="BX19">
            <v>0</v>
          </cell>
          <cell r="BY19">
            <v>0</v>
          </cell>
          <cell r="CF19">
            <v>0</v>
          </cell>
          <cell r="CG19">
            <v>0</v>
          </cell>
          <cell r="CN19">
            <v>0</v>
          </cell>
          <cell r="CO19">
            <v>0</v>
          </cell>
          <cell r="CV19">
            <v>0</v>
          </cell>
        </row>
        <row r="20">
          <cell r="C20">
            <v>599960100101</v>
          </cell>
          <cell r="D20" t="str">
            <v>Erogaciones Imponentes 1% y 2%</v>
          </cell>
          <cell r="E20">
            <v>0</v>
          </cell>
          <cell r="M20">
            <v>0</v>
          </cell>
          <cell r="U20">
            <v>2138407752</v>
          </cell>
          <cell r="AC20">
            <v>1180071737</v>
          </cell>
          <cell r="AK20">
            <v>2474455391</v>
          </cell>
          <cell r="AS20">
            <v>1571935950</v>
          </cell>
          <cell r="BA20">
            <v>898469821</v>
          </cell>
          <cell r="BI20">
            <v>1182782090</v>
          </cell>
          <cell r="BQ20">
            <v>967503044</v>
          </cell>
          <cell r="BY20">
            <v>1297375554</v>
          </cell>
          <cell r="CG20">
            <v>1081002357</v>
          </cell>
          <cell r="CO20">
            <v>1081002357</v>
          </cell>
        </row>
        <row r="21">
          <cell r="C21">
            <v>599960100102</v>
          </cell>
          <cell r="D21" t="str">
            <v>Erogaciones Imponentes Año Anterior</v>
          </cell>
          <cell r="E21">
            <v>0</v>
          </cell>
          <cell r="M21">
            <v>0</v>
          </cell>
          <cell r="U21">
            <v>0</v>
          </cell>
          <cell r="AC21">
            <v>0</v>
          </cell>
          <cell r="AK21">
            <v>0</v>
          </cell>
          <cell r="AS21">
            <v>0</v>
          </cell>
          <cell r="BA21">
            <v>0</v>
          </cell>
          <cell r="BI21">
            <v>0</v>
          </cell>
          <cell r="BQ21">
            <v>0</v>
          </cell>
          <cell r="BY21">
            <v>0</v>
          </cell>
          <cell r="CG21">
            <v>0</v>
          </cell>
          <cell r="CO21">
            <v>0</v>
          </cell>
        </row>
        <row r="22">
          <cell r="C22">
            <v>599960100201</v>
          </cell>
          <cell r="D22" t="str">
            <v>Aporte del Servicio de Medicina Preventiva</v>
          </cell>
          <cell r="E22">
            <v>0</v>
          </cell>
          <cell r="M22">
            <v>0</v>
          </cell>
          <cell r="U22">
            <v>0</v>
          </cell>
          <cell r="AC22">
            <v>530697000</v>
          </cell>
          <cell r="AK22">
            <v>394011963</v>
          </cell>
          <cell r="AS22">
            <v>401839000</v>
          </cell>
          <cell r="BA22">
            <v>209396228</v>
          </cell>
          <cell r="BI22">
            <v>0</v>
          </cell>
          <cell r="BQ22">
            <v>87819202</v>
          </cell>
          <cell r="BY22">
            <v>595869343</v>
          </cell>
          <cell r="CG22">
            <v>18208396</v>
          </cell>
          <cell r="CO22">
            <v>18208396</v>
          </cell>
        </row>
        <row r="23">
          <cell r="C23">
            <v>599960100301</v>
          </cell>
          <cell r="D23" t="str">
            <v>Aporte de DIPRECA</v>
          </cell>
          <cell r="E23">
            <v>0</v>
          </cell>
          <cell r="M23">
            <v>0</v>
          </cell>
          <cell r="U23">
            <v>0</v>
          </cell>
          <cell r="AC23">
            <v>0</v>
          </cell>
          <cell r="AK23">
            <v>47611396</v>
          </cell>
          <cell r="AS23">
            <v>0</v>
          </cell>
          <cell r="BA23">
            <v>14709527</v>
          </cell>
          <cell r="BI23">
            <v>187124240</v>
          </cell>
          <cell r="BQ23">
            <v>20125372</v>
          </cell>
          <cell r="BY23">
            <v>0</v>
          </cell>
          <cell r="CG23">
            <v>22084303</v>
          </cell>
          <cell r="CO23">
            <v>22084303</v>
          </cell>
        </row>
        <row r="24">
          <cell r="D24" t="str">
            <v>Venta de Servicios por Tipo de Cliente</v>
          </cell>
          <cell r="E24">
            <v>480677609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1066808575</v>
          </cell>
          <cell r="M24">
            <v>1329733566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1071599177</v>
          </cell>
          <cell r="U24">
            <v>1162638357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1180071737</v>
          </cell>
          <cell r="AC24">
            <v>1668456771.0000002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1285065837</v>
          </cell>
          <cell r="AK24">
            <v>1343535779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1283401517</v>
          </cell>
          <cell r="AS24">
            <v>1782788297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1571935950</v>
          </cell>
          <cell r="BA24">
            <v>1353913035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1797545635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1404751896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1698185686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1533730621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-7797437893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</row>
        <row r="25">
          <cell r="C25">
            <v>100</v>
          </cell>
          <cell r="D25" t="str">
            <v>FONASA</v>
          </cell>
          <cell r="E25">
            <v>16458916</v>
          </cell>
          <cell r="M25">
            <v>14942321</v>
          </cell>
          <cell r="U25">
            <v>13031592</v>
          </cell>
          <cell r="AC25">
            <v>9321546</v>
          </cell>
          <cell r="AK25">
            <v>8492791</v>
          </cell>
          <cell r="AS25">
            <v>20072935</v>
          </cell>
          <cell r="BA25">
            <v>33010418</v>
          </cell>
          <cell r="BI25">
            <v>19588716</v>
          </cell>
          <cell r="BQ25">
            <v>8701902</v>
          </cell>
          <cell r="BY25">
            <v>18221430</v>
          </cell>
          <cell r="CG25">
            <v>11820594</v>
          </cell>
          <cell r="CO25">
            <v>-91343060</v>
          </cell>
        </row>
        <row r="26">
          <cell r="C26">
            <v>200</v>
          </cell>
          <cell r="D26" t="str">
            <v>ISAPRES</v>
          </cell>
          <cell r="E26">
            <v>127403586</v>
          </cell>
          <cell r="M26">
            <v>72211376</v>
          </cell>
          <cell r="U26">
            <v>123162407</v>
          </cell>
          <cell r="AC26">
            <v>93498467</v>
          </cell>
          <cell r="AK26">
            <v>66337682</v>
          </cell>
          <cell r="AS26">
            <v>70969295</v>
          </cell>
          <cell r="BA26">
            <v>68396893</v>
          </cell>
          <cell r="BI26">
            <v>121880499</v>
          </cell>
          <cell r="BQ26">
            <v>32690976</v>
          </cell>
          <cell r="BY26">
            <v>71183627</v>
          </cell>
          <cell r="CG26">
            <v>59276745</v>
          </cell>
          <cell r="CO26">
            <v>-353428740</v>
          </cell>
        </row>
        <row r="27">
          <cell r="C27">
            <v>300</v>
          </cell>
          <cell r="D27" t="str">
            <v>OTRAS INSTITUCIONES</v>
          </cell>
          <cell r="E27">
            <v>9107899.930766806</v>
          </cell>
          <cell r="M27">
            <v>6591768.470486071</v>
          </cell>
          <cell r="U27">
            <v>13699554.944661658</v>
          </cell>
          <cell r="AC27">
            <v>27134353.438021049</v>
          </cell>
          <cell r="AK27">
            <v>8792554.9746522978</v>
          </cell>
          <cell r="AS27">
            <v>32507241</v>
          </cell>
          <cell r="BA27">
            <v>102044996.00000001</v>
          </cell>
          <cell r="BI27">
            <v>40810538</v>
          </cell>
          <cell r="BQ27">
            <v>8975589</v>
          </cell>
          <cell r="BY27">
            <v>48200151</v>
          </cell>
          <cell r="CG27">
            <v>11406414</v>
          </cell>
          <cell r="CO27">
            <v>-211437688</v>
          </cell>
        </row>
        <row r="28">
          <cell r="C28">
            <v>400</v>
          </cell>
          <cell r="D28" t="str">
            <v>NIVEL 2</v>
          </cell>
          <cell r="E28">
            <v>18369495</v>
          </cell>
          <cell r="M28">
            <v>43737072</v>
          </cell>
          <cell r="U28">
            <v>10149852</v>
          </cell>
          <cell r="AC28">
            <v>3705053</v>
          </cell>
          <cell r="AK28">
            <v>21317553</v>
          </cell>
          <cell r="AS28">
            <v>24607738</v>
          </cell>
          <cell r="BA28">
            <v>23277200</v>
          </cell>
          <cell r="BI28">
            <v>21215410</v>
          </cell>
          <cell r="BQ28">
            <v>14635637</v>
          </cell>
          <cell r="BY28">
            <v>50816697</v>
          </cell>
          <cell r="CG28">
            <v>-23058065</v>
          </cell>
          <cell r="CO28">
            <v>-86886879</v>
          </cell>
        </row>
        <row r="29">
          <cell r="C29">
            <v>500</v>
          </cell>
          <cell r="D29" t="str">
            <v>NIVEL 3</v>
          </cell>
          <cell r="E29">
            <v>33709842</v>
          </cell>
          <cell r="M29">
            <v>97586344</v>
          </cell>
          <cell r="U29">
            <v>65260876</v>
          </cell>
          <cell r="AC29">
            <v>98870679</v>
          </cell>
          <cell r="AK29">
            <v>67271511</v>
          </cell>
          <cell r="AS29">
            <v>124825574</v>
          </cell>
          <cell r="BA29">
            <v>-1973616</v>
          </cell>
          <cell r="BI29">
            <v>172808944</v>
          </cell>
          <cell r="BQ29">
            <v>26474604</v>
          </cell>
          <cell r="BY29">
            <v>70396529</v>
          </cell>
          <cell r="CG29">
            <v>126366045</v>
          </cell>
          <cell r="CO29">
            <v>-394072506</v>
          </cell>
        </row>
        <row r="30">
          <cell r="C30">
            <v>600</v>
          </cell>
          <cell r="D30" t="str">
            <v>CURATIVA</v>
          </cell>
          <cell r="E30">
            <v>825391604</v>
          </cell>
          <cell r="M30">
            <v>995163787</v>
          </cell>
          <cell r="U30">
            <v>844135848</v>
          </cell>
          <cell r="AC30">
            <v>1339049145</v>
          </cell>
          <cell r="AK30">
            <v>1072777261</v>
          </cell>
          <cell r="AS30">
            <v>1365713468</v>
          </cell>
          <cell r="BA30">
            <v>1031104492</v>
          </cell>
          <cell r="BI30">
            <v>1299386134</v>
          </cell>
          <cell r="BQ30">
            <v>1182953008</v>
          </cell>
          <cell r="BY30">
            <v>1312843885</v>
          </cell>
          <cell r="CG30">
            <v>1219124876</v>
          </cell>
          <cell r="CO30">
            <v>-6045412395</v>
          </cell>
        </row>
        <row r="31">
          <cell r="C31">
            <v>700</v>
          </cell>
          <cell r="D31" t="str">
            <v>CURATIVA VIRTUAL</v>
          </cell>
          <cell r="E31">
            <v>0</v>
          </cell>
          <cell r="L31">
            <v>1066808575</v>
          </cell>
          <cell r="M31">
            <v>0</v>
          </cell>
          <cell r="T31">
            <v>1071599177</v>
          </cell>
          <cell r="U31">
            <v>0</v>
          </cell>
          <cell r="AB31">
            <v>1180071737</v>
          </cell>
          <cell r="AC31">
            <v>0</v>
          </cell>
          <cell r="AJ31">
            <v>1285065837</v>
          </cell>
          <cell r="AK31">
            <v>0</v>
          </cell>
          <cell r="AR31">
            <v>1283401517</v>
          </cell>
          <cell r="AS31">
            <v>0</v>
          </cell>
          <cell r="AZ31">
            <v>1571935950</v>
          </cell>
          <cell r="BA31">
            <v>0</v>
          </cell>
          <cell r="BI31">
            <v>0</v>
          </cell>
          <cell r="BQ31">
            <v>0</v>
          </cell>
          <cell r="BY31">
            <v>0</v>
          </cell>
          <cell r="CG31">
            <v>0</v>
          </cell>
          <cell r="CO31">
            <v>0</v>
          </cell>
        </row>
        <row r="32">
          <cell r="C32">
            <v>800</v>
          </cell>
          <cell r="D32" t="str">
            <v>PREVENTIVA</v>
          </cell>
          <cell r="E32">
            <v>45311151</v>
          </cell>
          <cell r="M32">
            <v>58963612</v>
          </cell>
          <cell r="U32">
            <v>46973623</v>
          </cell>
          <cell r="AC32">
            <v>38800909</v>
          </cell>
          <cell r="AK32">
            <v>39396604</v>
          </cell>
          <cell r="AS32">
            <v>50942616</v>
          </cell>
          <cell r="BA32">
            <v>40345211</v>
          </cell>
          <cell r="BI32">
            <v>66534496</v>
          </cell>
          <cell r="BQ32">
            <v>64979529</v>
          </cell>
          <cell r="BY32">
            <v>75776962</v>
          </cell>
          <cell r="CG32">
            <v>60301306</v>
          </cell>
          <cell r="CO32">
            <v>-307937504</v>
          </cell>
        </row>
        <row r="33">
          <cell r="C33">
            <v>900</v>
          </cell>
          <cell r="D33" t="str">
            <v>SERMED VENTAS A SERMED</v>
          </cell>
          <cell r="E33">
            <v>7653317</v>
          </cell>
          <cell r="M33">
            <v>7566550</v>
          </cell>
          <cell r="U33">
            <v>9245701</v>
          </cell>
          <cell r="AC33">
            <v>11785489</v>
          </cell>
          <cell r="AK33">
            <v>8696655</v>
          </cell>
          <cell r="AS33">
            <v>9752257</v>
          </cell>
          <cell r="BA33">
            <v>6563163</v>
          </cell>
          <cell r="BI33">
            <v>8257793</v>
          </cell>
          <cell r="BQ33">
            <v>8712501</v>
          </cell>
          <cell r="BY33">
            <v>10759710</v>
          </cell>
          <cell r="CG33">
            <v>11316783</v>
          </cell>
          <cell r="CO33">
            <v>-45609950</v>
          </cell>
        </row>
        <row r="34">
          <cell r="C34">
            <v>1000</v>
          </cell>
          <cell r="D34" t="str">
            <v>SERMED VTAS CON BOLETAS</v>
          </cell>
          <cell r="E34">
            <v>0</v>
          </cell>
          <cell r="M34">
            <v>10734964</v>
          </cell>
          <cell r="U34">
            <v>9547395</v>
          </cell>
          <cell r="AC34">
            <v>11206927</v>
          </cell>
          <cell r="AK34">
            <v>9296280</v>
          </cell>
          <cell r="AS34">
            <v>9116928</v>
          </cell>
          <cell r="BA34">
            <v>10012956</v>
          </cell>
          <cell r="BI34">
            <v>19843838</v>
          </cell>
          <cell r="BQ34">
            <v>7817903</v>
          </cell>
          <cell r="BY34">
            <v>10766858</v>
          </cell>
          <cell r="CG34">
            <v>10497016</v>
          </cell>
          <cell r="CO34">
            <v>-58938571</v>
          </cell>
        </row>
        <row r="35">
          <cell r="C35">
            <v>1100</v>
          </cell>
          <cell r="D35" t="str">
            <v>PUERTO MONTT</v>
          </cell>
          <cell r="E35">
            <v>2335757</v>
          </cell>
          <cell r="M35">
            <v>2479678</v>
          </cell>
          <cell r="U35">
            <v>0</v>
          </cell>
          <cell r="AC35">
            <v>4686212</v>
          </cell>
          <cell r="AK35">
            <v>0</v>
          </cell>
          <cell r="AS35">
            <v>3188392</v>
          </cell>
          <cell r="BA35">
            <v>4095330</v>
          </cell>
          <cell r="BI35">
            <v>0</v>
          </cell>
          <cell r="BQ35">
            <v>3530344</v>
          </cell>
          <cell r="BY35">
            <v>5078870</v>
          </cell>
          <cell r="CG35">
            <v>1799820</v>
          </cell>
          <cell r="CO35">
            <v>-14504364</v>
          </cell>
        </row>
        <row r="36">
          <cell r="C36">
            <v>1200</v>
          </cell>
          <cell r="D36" t="str">
            <v>OTRAS INSTITUCIONES</v>
          </cell>
          <cell r="E36">
            <v>30360974.069233194</v>
          </cell>
          <cell r="M36">
            <v>220259.52951392904</v>
          </cell>
          <cell r="U36">
            <v>12565180.055338342</v>
          </cell>
          <cell r="AC36">
            <v>6498693.5619789511</v>
          </cell>
          <cell r="AK36">
            <v>16970719.025347702</v>
          </cell>
          <cell r="AS36">
            <v>43808512</v>
          </cell>
          <cell r="BA36">
            <v>10323745</v>
          </cell>
          <cell r="BI36">
            <v>491726</v>
          </cell>
          <cell r="BQ36">
            <v>30488712.999999985</v>
          </cell>
          <cell r="BY36">
            <v>408272</v>
          </cell>
          <cell r="CG36">
            <v>21221611</v>
          </cell>
          <cell r="CO36">
            <v>-62934066.999999985</v>
          </cell>
        </row>
        <row r="37">
          <cell r="C37">
            <v>1300</v>
          </cell>
          <cell r="D37" t="str">
            <v>FARMACOS</v>
          </cell>
          <cell r="E37">
            <v>7972133</v>
          </cell>
          <cell r="M37">
            <v>9523342</v>
          </cell>
          <cell r="U37">
            <v>7694230</v>
          </cell>
          <cell r="AC37">
            <v>7264938</v>
          </cell>
          <cell r="AK37">
            <v>6608277</v>
          </cell>
          <cell r="AS37">
            <v>8287752</v>
          </cell>
          <cell r="BA37">
            <v>6917852</v>
          </cell>
          <cell r="BI37">
            <v>8043826</v>
          </cell>
          <cell r="BQ37">
            <v>7166229</v>
          </cell>
          <cell r="BY37">
            <v>7954190</v>
          </cell>
          <cell r="CG37">
            <v>8306655</v>
          </cell>
          <cell r="CO37">
            <v>-38388752</v>
          </cell>
        </row>
        <row r="38">
          <cell r="C38">
            <v>1400</v>
          </cell>
          <cell r="D38" t="str">
            <v>NIVEL 1</v>
          </cell>
          <cell r="E38">
            <v>4346910</v>
          </cell>
          <cell r="M38">
            <v>3054774</v>
          </cell>
          <cell r="U38">
            <v>310788</v>
          </cell>
          <cell r="AC38">
            <v>1765122</v>
          </cell>
          <cell r="AK38">
            <v>1688716</v>
          </cell>
          <cell r="AS38">
            <v>3469885</v>
          </cell>
          <cell r="BA38">
            <v>7019517</v>
          </cell>
          <cell r="BI38">
            <v>5824738</v>
          </cell>
          <cell r="BQ38">
            <v>724790</v>
          </cell>
          <cell r="BY38">
            <v>7221242</v>
          </cell>
          <cell r="CG38">
            <v>4272155</v>
          </cell>
          <cell r="CO38">
            <v>-25062442</v>
          </cell>
        </row>
        <row r="39">
          <cell r="C39">
            <v>1500</v>
          </cell>
          <cell r="D39" t="str">
            <v>BOLETAS</v>
          </cell>
          <cell r="E39">
            <v>6142290</v>
          </cell>
          <cell r="M39">
            <v>4317718</v>
          </cell>
          <cell r="U39">
            <v>6861310</v>
          </cell>
          <cell r="AC39">
            <v>6939237</v>
          </cell>
          <cell r="AK39">
            <v>7504175</v>
          </cell>
          <cell r="AS39">
            <v>5645704</v>
          </cell>
          <cell r="BA39">
            <v>7509878</v>
          </cell>
          <cell r="BI39">
            <v>7528977</v>
          </cell>
          <cell r="BQ39">
            <v>6900171</v>
          </cell>
          <cell r="BY39">
            <v>8557263</v>
          </cell>
          <cell r="CG39">
            <v>6073666</v>
          </cell>
          <cell r="CO39">
            <v>-36569955</v>
          </cell>
        </row>
        <row r="40">
          <cell r="C40">
            <v>1600</v>
          </cell>
          <cell r="D40" t="str">
            <v>AJEJAN</v>
          </cell>
          <cell r="E40">
            <v>-653886266</v>
          </cell>
          <cell r="M40">
            <v>0</v>
          </cell>
          <cell r="U40">
            <v>0</v>
          </cell>
          <cell r="AC40">
            <v>0</v>
          </cell>
          <cell r="AK40">
            <v>0</v>
          </cell>
          <cell r="AS40">
            <v>0</v>
          </cell>
          <cell r="BA40">
            <v>0</v>
          </cell>
          <cell r="BI40">
            <v>0</v>
          </cell>
          <cell r="BQ40">
            <v>0</v>
          </cell>
          <cell r="BY40">
            <v>0</v>
          </cell>
          <cell r="CG40">
            <v>0</v>
          </cell>
          <cell r="CO40">
            <v>0</v>
          </cell>
        </row>
        <row r="41">
          <cell r="C41">
            <v>1700</v>
          </cell>
          <cell r="D41" t="str">
            <v>SERMED POSTULANTES</v>
          </cell>
          <cell r="E41">
            <v>0</v>
          </cell>
          <cell r="M41">
            <v>2640000</v>
          </cell>
          <cell r="U41">
            <v>0</v>
          </cell>
          <cell r="AC41">
            <v>7930000</v>
          </cell>
          <cell r="AK41">
            <v>8385000</v>
          </cell>
          <cell r="AS41">
            <v>9880000</v>
          </cell>
          <cell r="BA41">
            <v>5265000</v>
          </cell>
          <cell r="BI41">
            <v>5330000</v>
          </cell>
          <cell r="BQ41">
            <v>3965000</v>
          </cell>
          <cell r="BY41">
            <v>5346020</v>
          </cell>
          <cell r="CG41">
            <v>5005000</v>
          </cell>
          <cell r="CO41">
            <v>-24911020</v>
          </cell>
        </row>
        <row r="42">
          <cell r="C42">
            <v>5999602</v>
          </cell>
          <cell r="D42" t="str">
            <v>Venta de Servicios</v>
          </cell>
          <cell r="E42">
            <v>480677609</v>
          </cell>
          <cell r="M42">
            <v>1329733566</v>
          </cell>
          <cell r="U42">
            <v>1162638357</v>
          </cell>
          <cell r="AC42">
            <v>1668456771</v>
          </cell>
          <cell r="AK42">
            <v>1343535779</v>
          </cell>
          <cell r="AS42">
            <v>1782788297</v>
          </cell>
          <cell r="BA42">
            <v>1353913035</v>
          </cell>
          <cell r="BI42">
            <v>1797545635</v>
          </cell>
          <cell r="BQ42">
            <v>1408716896</v>
          </cell>
          <cell r="BY42">
            <v>1703531706</v>
          </cell>
          <cell r="CG42">
            <v>1533730621</v>
          </cell>
          <cell r="CO42">
            <v>1533730621</v>
          </cell>
        </row>
        <row r="43">
          <cell r="C43">
            <v>599960200101</v>
          </cell>
          <cell r="D43" t="str">
            <v>Venta de Bienes - Medicamentos</v>
          </cell>
          <cell r="E43">
            <v>370363337</v>
          </cell>
          <cell r="M43">
            <v>421862561</v>
          </cell>
          <cell r="U43">
            <v>338767300</v>
          </cell>
          <cell r="AC43">
            <v>391137714</v>
          </cell>
          <cell r="AK43">
            <v>355170967</v>
          </cell>
          <cell r="AS43">
            <v>478699828</v>
          </cell>
          <cell r="BA43">
            <v>359889050</v>
          </cell>
          <cell r="BI43">
            <v>479345985</v>
          </cell>
          <cell r="BQ43">
            <v>379811822</v>
          </cell>
          <cell r="BY43">
            <v>515098260</v>
          </cell>
          <cell r="CG43">
            <v>378455269</v>
          </cell>
          <cell r="CO43">
            <v>378455269</v>
          </cell>
        </row>
        <row r="44">
          <cell r="C44">
            <v>599960200102</v>
          </cell>
          <cell r="D44" t="str">
            <v>Venta de Bienes - Materiales Desechables</v>
          </cell>
          <cell r="E44">
            <v>305507373</v>
          </cell>
          <cell r="M44">
            <v>350578452</v>
          </cell>
          <cell r="U44">
            <v>328113540</v>
          </cell>
          <cell r="AC44">
            <v>447530629</v>
          </cell>
          <cell r="AK44">
            <v>369997682</v>
          </cell>
          <cell r="AS44">
            <v>524093671</v>
          </cell>
          <cell r="BA44">
            <v>390671509</v>
          </cell>
          <cell r="BI44">
            <v>550279658</v>
          </cell>
          <cell r="BQ44">
            <v>400019446</v>
          </cell>
          <cell r="BY44">
            <v>445890613</v>
          </cell>
          <cell r="CG44">
            <v>439465677</v>
          </cell>
          <cell r="CO44">
            <v>439465677</v>
          </cell>
        </row>
        <row r="45">
          <cell r="C45">
            <v>599960200103</v>
          </cell>
          <cell r="D45" t="str">
            <v>Venta de Bienes - Marcapasos</v>
          </cell>
          <cell r="E45">
            <v>0</v>
          </cell>
          <cell r="M45">
            <v>0</v>
          </cell>
          <cell r="U45">
            <v>0</v>
          </cell>
          <cell r="AC45">
            <v>0</v>
          </cell>
          <cell r="AK45">
            <v>72030</v>
          </cell>
          <cell r="AS45">
            <v>-3970</v>
          </cell>
          <cell r="BA45">
            <v>0</v>
          </cell>
          <cell r="BI45">
            <v>0</v>
          </cell>
          <cell r="BQ45">
            <v>0</v>
          </cell>
          <cell r="BY45">
            <v>0</v>
          </cell>
          <cell r="CG45">
            <v>0</v>
          </cell>
          <cell r="CO45">
            <v>0</v>
          </cell>
        </row>
        <row r="46">
          <cell r="C46">
            <v>599960200104</v>
          </cell>
          <cell r="D46" t="str">
            <v>Prótesis y Ortesis</v>
          </cell>
          <cell r="E46">
            <v>1440870</v>
          </cell>
          <cell r="M46">
            <v>313821</v>
          </cell>
          <cell r="U46">
            <v>484692</v>
          </cell>
          <cell r="AC46">
            <v>2081207</v>
          </cell>
          <cell r="AK46">
            <v>2188309</v>
          </cell>
          <cell r="AS46">
            <v>572620</v>
          </cell>
          <cell r="BA46">
            <v>3009456</v>
          </cell>
          <cell r="BI46">
            <v>230235</v>
          </cell>
          <cell r="BQ46">
            <v>411872</v>
          </cell>
          <cell r="BY46">
            <v>674183</v>
          </cell>
          <cell r="CG46">
            <v>489179</v>
          </cell>
          <cell r="CO46">
            <v>489179</v>
          </cell>
        </row>
        <row r="47">
          <cell r="C47">
            <v>599960200105</v>
          </cell>
          <cell r="D47" t="str">
            <v>Venta de Máquinas y Equipos Médicos</v>
          </cell>
          <cell r="E47">
            <v>0</v>
          </cell>
          <cell r="M47">
            <v>0</v>
          </cell>
          <cell r="U47">
            <v>0</v>
          </cell>
          <cell r="AC47">
            <v>0</v>
          </cell>
          <cell r="AK47">
            <v>0</v>
          </cell>
          <cell r="AS47">
            <v>0</v>
          </cell>
          <cell r="BA47">
            <v>0</v>
          </cell>
          <cell r="BI47">
            <v>0</v>
          </cell>
          <cell r="BQ47">
            <v>0</v>
          </cell>
          <cell r="BY47">
            <v>0</v>
          </cell>
          <cell r="CG47">
            <v>0</v>
          </cell>
          <cell r="CO47">
            <v>0</v>
          </cell>
        </row>
        <row r="48">
          <cell r="C48">
            <v>599960200201</v>
          </cell>
          <cell r="D48" t="str">
            <v>Consultas Médicas</v>
          </cell>
          <cell r="E48">
            <v>38729012</v>
          </cell>
          <cell r="M48">
            <v>54154583</v>
          </cell>
          <cell r="U48">
            <v>27009694</v>
          </cell>
          <cell r="AC48">
            <v>70522074</v>
          </cell>
          <cell r="AK48">
            <v>69087311</v>
          </cell>
          <cell r="AS48">
            <v>82124824</v>
          </cell>
          <cell r="BA48">
            <v>43115631</v>
          </cell>
          <cell r="BI48">
            <v>60512110</v>
          </cell>
          <cell r="BQ48">
            <v>92023554</v>
          </cell>
          <cell r="BY48">
            <v>92854624</v>
          </cell>
          <cell r="CG48">
            <v>80977788</v>
          </cell>
          <cell r="CO48">
            <v>80977788</v>
          </cell>
        </row>
        <row r="49">
          <cell r="C49">
            <v>599960200202</v>
          </cell>
          <cell r="D49" t="str">
            <v>Set Exámenes Ejecutivos</v>
          </cell>
          <cell r="E49">
            <v>0</v>
          </cell>
          <cell r="M49">
            <v>0</v>
          </cell>
          <cell r="U49">
            <v>0</v>
          </cell>
          <cell r="AC49">
            <v>0</v>
          </cell>
          <cell r="AK49">
            <v>0</v>
          </cell>
          <cell r="AS49">
            <v>0</v>
          </cell>
          <cell r="BA49">
            <v>0</v>
          </cell>
          <cell r="BI49">
            <v>-20000</v>
          </cell>
          <cell r="BQ49">
            <v>0</v>
          </cell>
          <cell r="BY49">
            <v>0</v>
          </cell>
          <cell r="CG49">
            <v>0</v>
          </cell>
          <cell r="CO49">
            <v>0</v>
          </cell>
        </row>
        <row r="50">
          <cell r="C50">
            <v>599960200301</v>
          </cell>
          <cell r="D50" t="str">
            <v>Pensionado A y B</v>
          </cell>
          <cell r="E50">
            <v>51003804</v>
          </cell>
          <cell r="M50">
            <v>65468437</v>
          </cell>
          <cell r="U50">
            <v>47787542</v>
          </cell>
          <cell r="AC50">
            <v>51710850</v>
          </cell>
          <cell r="AK50">
            <v>65866909</v>
          </cell>
          <cell r="AS50">
            <v>79241960</v>
          </cell>
          <cell r="BA50">
            <v>67420686</v>
          </cell>
          <cell r="BI50">
            <v>68619782</v>
          </cell>
          <cell r="BQ50">
            <v>56868702</v>
          </cell>
          <cell r="BY50">
            <v>66527948</v>
          </cell>
          <cell r="CG50">
            <v>58167100</v>
          </cell>
          <cell r="CO50">
            <v>58167100</v>
          </cell>
        </row>
        <row r="51">
          <cell r="C51">
            <v>599960200302</v>
          </cell>
          <cell r="D51" t="str">
            <v>Quimioterapia</v>
          </cell>
          <cell r="E51">
            <v>2043028</v>
          </cell>
          <cell r="M51">
            <v>1836304</v>
          </cell>
          <cell r="U51">
            <v>1785502</v>
          </cell>
          <cell r="AC51">
            <v>1775544</v>
          </cell>
          <cell r="AK51">
            <v>2232216</v>
          </cell>
          <cell r="AS51">
            <v>1763169</v>
          </cell>
          <cell r="BA51">
            <v>349154</v>
          </cell>
          <cell r="BI51">
            <v>1628318</v>
          </cell>
          <cell r="BQ51">
            <v>2372429</v>
          </cell>
          <cell r="BY51">
            <v>4953789</v>
          </cell>
          <cell r="CG51">
            <v>4287239</v>
          </cell>
          <cell r="CO51">
            <v>4287239</v>
          </cell>
        </row>
        <row r="52">
          <cell r="C52">
            <v>599960200303</v>
          </cell>
          <cell r="D52" t="str">
            <v>Hospitalización Día Cama Obse</v>
          </cell>
          <cell r="E52">
            <v>11627282</v>
          </cell>
          <cell r="M52">
            <v>5761563</v>
          </cell>
          <cell r="U52">
            <v>8747002</v>
          </cell>
          <cell r="AC52">
            <v>16335342</v>
          </cell>
          <cell r="AK52">
            <v>8655618</v>
          </cell>
          <cell r="AS52">
            <v>14933060</v>
          </cell>
          <cell r="BA52">
            <v>11822167</v>
          </cell>
          <cell r="BI52">
            <v>13011802</v>
          </cell>
          <cell r="BQ52">
            <v>11600546</v>
          </cell>
          <cell r="BY52">
            <v>15288314</v>
          </cell>
          <cell r="CG52">
            <v>13196815</v>
          </cell>
          <cell r="CO52">
            <v>13196815</v>
          </cell>
        </row>
        <row r="53">
          <cell r="C53">
            <v>599960200304</v>
          </cell>
          <cell r="D53" t="str">
            <v>Sala común</v>
          </cell>
          <cell r="E53">
            <v>31591568</v>
          </cell>
          <cell r="M53">
            <v>42180324</v>
          </cell>
          <cell r="U53">
            <v>39692777</v>
          </cell>
          <cell r="AC53">
            <v>41098711</v>
          </cell>
          <cell r="AK53">
            <v>45854655</v>
          </cell>
          <cell r="AS53">
            <v>58241544</v>
          </cell>
          <cell r="BA53">
            <v>46551439</v>
          </cell>
          <cell r="BI53">
            <v>57411268</v>
          </cell>
          <cell r="BQ53">
            <v>49356686</v>
          </cell>
          <cell r="BY53">
            <v>48689271</v>
          </cell>
          <cell r="CG53">
            <v>50585988</v>
          </cell>
          <cell r="CO53">
            <v>50585988</v>
          </cell>
        </row>
        <row r="54">
          <cell r="C54">
            <v>599960200305</v>
          </cell>
          <cell r="D54" t="str">
            <v>Hospitalización Día Cama UTI</v>
          </cell>
          <cell r="E54">
            <v>19514687</v>
          </cell>
          <cell r="M54">
            <v>24490035</v>
          </cell>
          <cell r="U54">
            <v>14748100</v>
          </cell>
          <cell r="AC54">
            <v>28807145</v>
          </cell>
          <cell r="AK54">
            <v>19689194</v>
          </cell>
          <cell r="AS54">
            <v>24913188</v>
          </cell>
          <cell r="BA54">
            <v>20034263</v>
          </cell>
          <cell r="BI54">
            <v>60225188</v>
          </cell>
          <cell r="BQ54">
            <v>8278250</v>
          </cell>
          <cell r="BY54">
            <v>32444026</v>
          </cell>
          <cell r="CG54">
            <v>24678831</v>
          </cell>
          <cell r="CO54">
            <v>24678831</v>
          </cell>
        </row>
        <row r="55">
          <cell r="C55">
            <v>599960200306</v>
          </cell>
          <cell r="D55" t="str">
            <v>Día Cama UTI</v>
          </cell>
          <cell r="E55">
            <v>9705245</v>
          </cell>
          <cell r="M55">
            <v>8259762</v>
          </cell>
          <cell r="U55">
            <v>12857074</v>
          </cell>
          <cell r="AC55">
            <v>12096821</v>
          </cell>
          <cell r="AK55">
            <v>10054346</v>
          </cell>
          <cell r="AS55">
            <v>26046240</v>
          </cell>
          <cell r="BA55">
            <v>15410569</v>
          </cell>
          <cell r="BI55">
            <v>15425185</v>
          </cell>
          <cell r="BQ55">
            <v>7676641</v>
          </cell>
          <cell r="BY55">
            <v>17692678</v>
          </cell>
          <cell r="CG55">
            <v>21712185</v>
          </cell>
          <cell r="CO55">
            <v>21712185</v>
          </cell>
        </row>
        <row r="56">
          <cell r="C56">
            <v>599960200307</v>
          </cell>
          <cell r="D56" t="str">
            <v>Hospitalización Día Cama Unid</v>
          </cell>
          <cell r="E56">
            <v>0</v>
          </cell>
          <cell r="M56">
            <v>0</v>
          </cell>
          <cell r="U56">
            <v>0</v>
          </cell>
          <cell r="AC56">
            <v>0</v>
          </cell>
          <cell r="AK56">
            <v>0</v>
          </cell>
          <cell r="AS56">
            <v>0</v>
          </cell>
          <cell r="BA56">
            <v>0</v>
          </cell>
          <cell r="BI56">
            <v>0</v>
          </cell>
          <cell r="BQ56">
            <v>0</v>
          </cell>
          <cell r="BY56">
            <v>0</v>
          </cell>
          <cell r="CG56">
            <v>0</v>
          </cell>
          <cell r="CO56">
            <v>0</v>
          </cell>
        </row>
        <row r="57">
          <cell r="C57">
            <v>599960200308</v>
          </cell>
          <cell r="D57" t="str">
            <v>Día Cama Pacientes Crónicos</v>
          </cell>
          <cell r="E57">
            <v>0</v>
          </cell>
          <cell r="M57">
            <v>0</v>
          </cell>
          <cell r="U57">
            <v>0</v>
          </cell>
          <cell r="AC57">
            <v>0</v>
          </cell>
          <cell r="AK57">
            <v>0</v>
          </cell>
          <cell r="AS57">
            <v>0</v>
          </cell>
          <cell r="BA57">
            <v>0</v>
          </cell>
          <cell r="BI57">
            <v>0</v>
          </cell>
          <cell r="BQ57">
            <v>0</v>
          </cell>
          <cell r="BY57">
            <v>0</v>
          </cell>
          <cell r="CG57">
            <v>0</v>
          </cell>
          <cell r="CO57">
            <v>0</v>
          </cell>
        </row>
        <row r="58">
          <cell r="C58">
            <v>599960200401</v>
          </cell>
          <cell r="D58" t="str">
            <v>Servicio de Ambulancias</v>
          </cell>
          <cell r="E58">
            <v>8015774</v>
          </cell>
          <cell r="M58">
            <v>4034758</v>
          </cell>
          <cell r="U58">
            <v>3329749</v>
          </cell>
          <cell r="AC58">
            <v>2941646</v>
          </cell>
          <cell r="AK58">
            <v>3150733</v>
          </cell>
          <cell r="AS58">
            <v>2199390</v>
          </cell>
          <cell r="BA58">
            <v>1295253</v>
          </cell>
          <cell r="BI58">
            <v>721168</v>
          </cell>
          <cell r="BQ58">
            <v>2620671</v>
          </cell>
          <cell r="BY58">
            <v>2751350</v>
          </cell>
          <cell r="CG58">
            <v>2926412</v>
          </cell>
          <cell r="CO58">
            <v>2926412</v>
          </cell>
        </row>
        <row r="59">
          <cell r="C59">
            <v>599960200501</v>
          </cell>
          <cell r="D59" t="str">
            <v>Examenes de Laboratorios</v>
          </cell>
          <cell r="E59">
            <v>82259747</v>
          </cell>
          <cell r="M59">
            <v>82524811</v>
          </cell>
          <cell r="U59">
            <v>86586479</v>
          </cell>
          <cell r="AC59">
            <v>104294300</v>
          </cell>
          <cell r="AK59">
            <v>92057065</v>
          </cell>
          <cell r="AS59">
            <v>124427455</v>
          </cell>
          <cell r="BA59">
            <v>112427720</v>
          </cell>
          <cell r="BI59">
            <v>124509400</v>
          </cell>
          <cell r="BQ59">
            <v>107477514</v>
          </cell>
          <cell r="BY59">
            <v>115478345</v>
          </cell>
          <cell r="CG59">
            <v>116779246</v>
          </cell>
          <cell r="CO59">
            <v>116779246</v>
          </cell>
        </row>
        <row r="60">
          <cell r="C60">
            <v>599960200502</v>
          </cell>
          <cell r="D60" t="str">
            <v>Imagenología</v>
          </cell>
          <cell r="E60">
            <v>85662519</v>
          </cell>
          <cell r="M60">
            <v>88233901</v>
          </cell>
          <cell r="U60">
            <v>97789306</v>
          </cell>
          <cell r="AC60">
            <v>96462462</v>
          </cell>
          <cell r="AK60">
            <v>82637399</v>
          </cell>
          <cell r="AS60">
            <v>96398659</v>
          </cell>
          <cell r="BA60">
            <v>74966464</v>
          </cell>
          <cell r="BI60">
            <v>86788895</v>
          </cell>
          <cell r="BQ60">
            <v>80713094</v>
          </cell>
          <cell r="BY60">
            <v>87920335</v>
          </cell>
          <cell r="CG60">
            <v>81865472</v>
          </cell>
          <cell r="CO60">
            <v>81865472</v>
          </cell>
        </row>
        <row r="61">
          <cell r="C61">
            <v>599960200503</v>
          </cell>
          <cell r="D61" t="str">
            <v>Medicina Nuclear</v>
          </cell>
          <cell r="E61">
            <v>16568319</v>
          </cell>
          <cell r="M61">
            <v>11372737</v>
          </cell>
          <cell r="U61">
            <v>13869655</v>
          </cell>
          <cell r="AC61">
            <v>16915568</v>
          </cell>
          <cell r="AK61">
            <v>16677848</v>
          </cell>
          <cell r="AS61">
            <v>21221511</v>
          </cell>
          <cell r="BA61">
            <v>15341322</v>
          </cell>
          <cell r="BI61">
            <v>18855916</v>
          </cell>
          <cell r="BQ61">
            <v>16246077</v>
          </cell>
          <cell r="BY61">
            <v>19302124</v>
          </cell>
          <cell r="CG61">
            <v>19406999</v>
          </cell>
          <cell r="CO61">
            <v>19406999</v>
          </cell>
        </row>
        <row r="62">
          <cell r="C62">
            <v>599960200504</v>
          </cell>
          <cell r="D62" t="str">
            <v>Medicina Física y Rehabilitación</v>
          </cell>
          <cell r="E62">
            <v>12220936</v>
          </cell>
          <cell r="M62">
            <v>9549461</v>
          </cell>
          <cell r="U62">
            <v>12935675</v>
          </cell>
          <cell r="AC62">
            <v>13561021</v>
          </cell>
          <cell r="AK62">
            <v>12778821</v>
          </cell>
          <cell r="AS62">
            <v>16750855</v>
          </cell>
          <cell r="BA62">
            <v>13208904</v>
          </cell>
          <cell r="BI62">
            <v>18109062</v>
          </cell>
          <cell r="BQ62">
            <v>11310720</v>
          </cell>
          <cell r="BY62">
            <v>14753076</v>
          </cell>
          <cell r="CG62">
            <v>15978443</v>
          </cell>
          <cell r="CO62">
            <v>15978443</v>
          </cell>
        </row>
        <row r="63">
          <cell r="C63">
            <v>599960200505</v>
          </cell>
          <cell r="D63" t="str">
            <v>Transfusión y Banco de Sangre</v>
          </cell>
          <cell r="E63">
            <v>11689166</v>
          </cell>
          <cell r="M63">
            <v>13674071</v>
          </cell>
          <cell r="U63">
            <v>9144290</v>
          </cell>
          <cell r="AC63">
            <v>16824654</v>
          </cell>
          <cell r="AK63">
            <v>9411332</v>
          </cell>
          <cell r="AS63">
            <v>17227889</v>
          </cell>
          <cell r="BA63">
            <v>17985430</v>
          </cell>
          <cell r="BI63">
            <v>15454566</v>
          </cell>
          <cell r="BQ63">
            <v>8682222</v>
          </cell>
          <cell r="BY63">
            <v>14358533</v>
          </cell>
          <cell r="CG63">
            <v>15124436</v>
          </cell>
          <cell r="CO63">
            <v>15124436</v>
          </cell>
        </row>
        <row r="64">
          <cell r="C64">
            <v>599960200506</v>
          </cell>
          <cell r="D64" t="str">
            <v>Psiquiatría</v>
          </cell>
          <cell r="E64">
            <v>153700</v>
          </cell>
          <cell r="M64">
            <v>61480</v>
          </cell>
          <cell r="U64">
            <v>15400</v>
          </cell>
          <cell r="AC64">
            <v>54950</v>
          </cell>
          <cell r="AK64">
            <v>109900</v>
          </cell>
          <cell r="AS64">
            <v>140514</v>
          </cell>
          <cell r="BA64">
            <v>67510</v>
          </cell>
          <cell r="BI64">
            <v>82032</v>
          </cell>
          <cell r="BQ64">
            <v>54950</v>
          </cell>
          <cell r="BY64">
            <v>89882</v>
          </cell>
          <cell r="CG64">
            <v>48672</v>
          </cell>
          <cell r="CO64">
            <v>48672</v>
          </cell>
        </row>
        <row r="65">
          <cell r="C65">
            <v>599960200507</v>
          </cell>
          <cell r="D65" t="str">
            <v>Endocrinología</v>
          </cell>
          <cell r="E65">
            <v>0</v>
          </cell>
          <cell r="M65">
            <v>278320</v>
          </cell>
          <cell r="U65">
            <v>0</v>
          </cell>
          <cell r="AC65">
            <v>0</v>
          </cell>
          <cell r="AK65">
            <v>0</v>
          </cell>
          <cell r="AS65">
            <v>0</v>
          </cell>
          <cell r="BA65">
            <v>0</v>
          </cell>
          <cell r="BI65">
            <v>0</v>
          </cell>
          <cell r="BQ65">
            <v>0</v>
          </cell>
          <cell r="BY65">
            <v>0</v>
          </cell>
          <cell r="CG65">
            <v>0</v>
          </cell>
          <cell r="CO65">
            <v>0</v>
          </cell>
        </row>
        <row r="66">
          <cell r="C66">
            <v>599960200508</v>
          </cell>
          <cell r="D66" t="str">
            <v>Neurología y Neurocirugía</v>
          </cell>
          <cell r="E66">
            <v>5854331</v>
          </cell>
          <cell r="M66">
            <v>12403959</v>
          </cell>
          <cell r="U66">
            <v>18308234</v>
          </cell>
          <cell r="AC66">
            <v>12956455</v>
          </cell>
          <cell r="AK66">
            <v>14274311</v>
          </cell>
          <cell r="AS66">
            <v>12409002</v>
          </cell>
          <cell r="BA66">
            <v>-460047</v>
          </cell>
          <cell r="BI66">
            <v>15418397</v>
          </cell>
          <cell r="BQ66">
            <v>9551959</v>
          </cell>
          <cell r="BY66">
            <v>13125020</v>
          </cell>
          <cell r="CG66">
            <v>21501604</v>
          </cell>
          <cell r="CO66">
            <v>21501604</v>
          </cell>
        </row>
        <row r="67">
          <cell r="C67">
            <v>599960200509</v>
          </cell>
          <cell r="D67" t="str">
            <v>Atenciones Oftalmológicas</v>
          </cell>
          <cell r="E67">
            <v>372301</v>
          </cell>
          <cell r="M67">
            <v>349299</v>
          </cell>
          <cell r="U67">
            <v>188968</v>
          </cell>
          <cell r="AC67">
            <v>584200</v>
          </cell>
          <cell r="AK67">
            <v>540730</v>
          </cell>
          <cell r="AS67">
            <v>562580</v>
          </cell>
          <cell r="BA67">
            <v>160300</v>
          </cell>
          <cell r="BI67">
            <v>652280</v>
          </cell>
          <cell r="BQ67">
            <v>860430</v>
          </cell>
          <cell r="BY67">
            <v>541820</v>
          </cell>
          <cell r="CG67">
            <v>576840</v>
          </cell>
          <cell r="CO67">
            <v>576840</v>
          </cell>
        </row>
        <row r="68">
          <cell r="C68">
            <v>599960200510</v>
          </cell>
          <cell r="D68" t="str">
            <v>Otorrinolaringología</v>
          </cell>
          <cell r="E68">
            <v>721772</v>
          </cell>
          <cell r="M68">
            <v>644897</v>
          </cell>
          <cell r="U68">
            <v>699850</v>
          </cell>
          <cell r="AC68">
            <v>750417</v>
          </cell>
          <cell r="AK68">
            <v>1698049</v>
          </cell>
          <cell r="AS68">
            <v>774970</v>
          </cell>
          <cell r="BA68">
            <v>645347</v>
          </cell>
          <cell r="BI68">
            <v>529958</v>
          </cell>
          <cell r="BQ68">
            <v>660790</v>
          </cell>
          <cell r="BY68">
            <v>470950</v>
          </cell>
          <cell r="CG68">
            <v>950191</v>
          </cell>
          <cell r="CO68">
            <v>950191</v>
          </cell>
        </row>
        <row r="69">
          <cell r="C69">
            <v>599960200511</v>
          </cell>
          <cell r="D69" t="str">
            <v>Cirugía Plástica y Reparadora</v>
          </cell>
          <cell r="E69">
            <v>162219</v>
          </cell>
          <cell r="M69">
            <v>67320</v>
          </cell>
          <cell r="U69">
            <v>162150</v>
          </cell>
          <cell r="AC69">
            <v>240911</v>
          </cell>
          <cell r="AK69">
            <v>240976</v>
          </cell>
          <cell r="AS69">
            <v>321650</v>
          </cell>
          <cell r="BA69">
            <v>570840</v>
          </cell>
          <cell r="BI69">
            <v>295311</v>
          </cell>
          <cell r="BQ69">
            <v>277450</v>
          </cell>
          <cell r="BY69">
            <v>441920</v>
          </cell>
          <cell r="CG69">
            <v>372246</v>
          </cell>
          <cell r="CO69">
            <v>372246</v>
          </cell>
        </row>
        <row r="70">
          <cell r="C70">
            <v>599960200512</v>
          </cell>
          <cell r="D70" t="str">
            <v>Dermatología y Tegumentos</v>
          </cell>
          <cell r="E70">
            <v>154910</v>
          </cell>
          <cell r="M70">
            <v>106080</v>
          </cell>
          <cell r="U70">
            <v>82370</v>
          </cell>
          <cell r="AC70">
            <v>59560</v>
          </cell>
          <cell r="AK70">
            <v>12220</v>
          </cell>
          <cell r="AS70">
            <v>129750</v>
          </cell>
          <cell r="BA70">
            <v>273609</v>
          </cell>
          <cell r="BI70">
            <v>-94479</v>
          </cell>
          <cell r="BQ70">
            <v>333132</v>
          </cell>
          <cell r="BY70">
            <v>144380</v>
          </cell>
          <cell r="CG70">
            <v>-92663</v>
          </cell>
          <cell r="CO70">
            <v>-92663</v>
          </cell>
        </row>
        <row r="71">
          <cell r="C71">
            <v>599960200513</v>
          </cell>
          <cell r="D71" t="str">
            <v>Cardiología, Neumología, Cirugía Tórax</v>
          </cell>
          <cell r="E71">
            <v>23480429</v>
          </cell>
          <cell r="M71">
            <v>21738166</v>
          </cell>
          <cell r="U71">
            <v>39572821</v>
          </cell>
          <cell r="AC71">
            <v>31375352</v>
          </cell>
          <cell r="AK71">
            <v>27544923</v>
          </cell>
          <cell r="AS71">
            <v>32509710</v>
          </cell>
          <cell r="BA71">
            <v>33164818</v>
          </cell>
          <cell r="BI71">
            <v>37938621</v>
          </cell>
          <cell r="BQ71">
            <v>12770880</v>
          </cell>
          <cell r="BY71">
            <v>33654611</v>
          </cell>
          <cell r="CG71">
            <v>40305557</v>
          </cell>
          <cell r="CO71">
            <v>40305557</v>
          </cell>
        </row>
        <row r="72">
          <cell r="C72">
            <v>599960200514</v>
          </cell>
          <cell r="D72" t="str">
            <v>Gastroenterología</v>
          </cell>
          <cell r="E72">
            <v>7507065</v>
          </cell>
          <cell r="M72">
            <v>10527705</v>
          </cell>
          <cell r="U72">
            <v>18197869</v>
          </cell>
          <cell r="AC72">
            <v>22212555</v>
          </cell>
          <cell r="AK72">
            <v>14180337</v>
          </cell>
          <cell r="AS72">
            <v>14524060</v>
          </cell>
          <cell r="BA72">
            <v>-12208860</v>
          </cell>
          <cell r="BI72">
            <v>9402225</v>
          </cell>
          <cell r="BQ72">
            <v>10828938</v>
          </cell>
          <cell r="BY72">
            <v>10533413</v>
          </cell>
          <cell r="CG72">
            <v>13850347</v>
          </cell>
          <cell r="CO72">
            <v>13850347</v>
          </cell>
        </row>
        <row r="73">
          <cell r="C73">
            <v>599960200515</v>
          </cell>
          <cell r="D73" t="str">
            <v>Urología</v>
          </cell>
          <cell r="E73">
            <v>3198822</v>
          </cell>
          <cell r="M73">
            <v>3786104</v>
          </cell>
          <cell r="U73">
            <v>2568064</v>
          </cell>
          <cell r="AC73">
            <v>47028513</v>
          </cell>
          <cell r="AK73">
            <v>31969277</v>
          </cell>
          <cell r="AS73">
            <v>21025579</v>
          </cell>
          <cell r="BA73">
            <v>20523030</v>
          </cell>
          <cell r="BI73">
            <v>4191215</v>
          </cell>
          <cell r="BQ73">
            <v>36358436</v>
          </cell>
          <cell r="BY73">
            <v>27737877</v>
          </cell>
          <cell r="CG73">
            <v>20855435</v>
          </cell>
          <cell r="CO73">
            <v>20855435</v>
          </cell>
        </row>
        <row r="74">
          <cell r="C74">
            <v>599960200516</v>
          </cell>
          <cell r="D74" t="str">
            <v>Ortopedia y Traumatología</v>
          </cell>
          <cell r="E74">
            <v>4402538</v>
          </cell>
          <cell r="M74">
            <v>3346007</v>
          </cell>
          <cell r="U74">
            <v>2935308</v>
          </cell>
          <cell r="AC74">
            <v>6036117</v>
          </cell>
          <cell r="AK74">
            <v>4882525</v>
          </cell>
          <cell r="AS74">
            <v>4894742</v>
          </cell>
          <cell r="BA74">
            <v>-257961</v>
          </cell>
          <cell r="BI74">
            <v>4927220</v>
          </cell>
          <cell r="BQ74">
            <v>5715842</v>
          </cell>
          <cell r="BY74">
            <v>4586430</v>
          </cell>
          <cell r="CG74">
            <v>4539168</v>
          </cell>
          <cell r="CO74">
            <v>4539168</v>
          </cell>
        </row>
        <row r="75">
          <cell r="C75">
            <v>599960200517</v>
          </cell>
          <cell r="D75" t="str">
            <v>Anestesia</v>
          </cell>
          <cell r="E75">
            <v>201784</v>
          </cell>
          <cell r="M75">
            <v>284248</v>
          </cell>
          <cell r="U75">
            <v>293340</v>
          </cell>
          <cell r="AC75">
            <v>164272</v>
          </cell>
          <cell r="AK75">
            <v>328544</v>
          </cell>
          <cell r="AS75">
            <v>61784</v>
          </cell>
          <cell r="BA75">
            <v>-30020</v>
          </cell>
          <cell r="BI75">
            <v>0</v>
          </cell>
          <cell r="BQ75">
            <v>0</v>
          </cell>
          <cell r="BY75">
            <v>0</v>
          </cell>
          <cell r="CG75">
            <v>1622186</v>
          </cell>
          <cell r="CO75">
            <v>1622186</v>
          </cell>
        </row>
        <row r="76">
          <cell r="C76">
            <v>599960200518</v>
          </cell>
          <cell r="D76" t="str">
            <v>Atención Odontologica</v>
          </cell>
          <cell r="E76">
            <v>3451528</v>
          </cell>
          <cell r="M76">
            <v>2601614</v>
          </cell>
          <cell r="U76">
            <v>570241</v>
          </cell>
          <cell r="AC76">
            <v>4995248</v>
          </cell>
          <cell r="AK76">
            <v>2031563</v>
          </cell>
          <cell r="AS76">
            <v>3723320</v>
          </cell>
          <cell r="BA76">
            <v>5036340</v>
          </cell>
          <cell r="BI76">
            <v>599232</v>
          </cell>
          <cell r="BQ76">
            <v>4109355</v>
          </cell>
          <cell r="BY76">
            <v>5861394</v>
          </cell>
          <cell r="CG76">
            <v>3223031</v>
          </cell>
          <cell r="CO76">
            <v>3223031</v>
          </cell>
        </row>
        <row r="77">
          <cell r="C77">
            <v>599960200519</v>
          </cell>
          <cell r="D77" t="str">
            <v>Anatomía Patológica e Histopa</v>
          </cell>
          <cell r="E77">
            <v>12233333</v>
          </cell>
          <cell r="M77">
            <v>11652848</v>
          </cell>
          <cell r="U77">
            <v>9981399</v>
          </cell>
          <cell r="AC77">
            <v>14811852</v>
          </cell>
          <cell r="AK77">
            <v>15091684</v>
          </cell>
          <cell r="AS77">
            <v>19307073</v>
          </cell>
          <cell r="BA77">
            <v>16416638</v>
          </cell>
          <cell r="BI77">
            <v>19254297</v>
          </cell>
          <cell r="BQ77">
            <v>17221732</v>
          </cell>
          <cell r="BY77">
            <v>16592302</v>
          </cell>
          <cell r="CG77">
            <v>16385604</v>
          </cell>
          <cell r="CO77">
            <v>16385604</v>
          </cell>
        </row>
        <row r="78">
          <cell r="C78">
            <v>599960200520</v>
          </cell>
          <cell r="D78" t="str">
            <v>Ginecología y Obstetricia</v>
          </cell>
          <cell r="E78">
            <v>-9978</v>
          </cell>
          <cell r="M78">
            <v>193240</v>
          </cell>
          <cell r="U78">
            <v>105800</v>
          </cell>
          <cell r="AC78">
            <v>87710</v>
          </cell>
          <cell r="AK78">
            <v>125930</v>
          </cell>
          <cell r="AS78">
            <v>385470</v>
          </cell>
          <cell r="BA78">
            <v>139180</v>
          </cell>
          <cell r="BI78">
            <v>184220</v>
          </cell>
          <cell r="BQ78">
            <v>156050</v>
          </cell>
          <cell r="BY78">
            <v>216830</v>
          </cell>
          <cell r="CG78">
            <v>181753</v>
          </cell>
          <cell r="CO78">
            <v>181753</v>
          </cell>
        </row>
        <row r="79">
          <cell r="C79">
            <v>599960200521</v>
          </cell>
          <cell r="D79" t="str">
            <v>Cirugía Cabeza y Cuello</v>
          </cell>
          <cell r="E79">
            <v>471286</v>
          </cell>
          <cell r="M79">
            <v>413410</v>
          </cell>
          <cell r="U79">
            <v>555163</v>
          </cell>
          <cell r="AC79">
            <v>1049499</v>
          </cell>
          <cell r="AK79">
            <v>672589</v>
          </cell>
          <cell r="AS79">
            <v>552176</v>
          </cell>
          <cell r="BA79">
            <v>136995</v>
          </cell>
          <cell r="BI79">
            <v>-197663</v>
          </cell>
          <cell r="BQ79">
            <v>507340</v>
          </cell>
          <cell r="BY79">
            <v>1373060</v>
          </cell>
          <cell r="CG79">
            <v>574200</v>
          </cell>
          <cell r="CO79">
            <v>574200</v>
          </cell>
        </row>
        <row r="80">
          <cell r="C80">
            <v>599960200530</v>
          </cell>
          <cell r="D80" t="str">
            <v>Atención Podológica</v>
          </cell>
          <cell r="E80">
            <v>110701</v>
          </cell>
          <cell r="M80">
            <v>64502</v>
          </cell>
          <cell r="U80">
            <v>93803</v>
          </cell>
          <cell r="AC80">
            <v>80831</v>
          </cell>
          <cell r="AK80">
            <v>81253</v>
          </cell>
          <cell r="AS80">
            <v>80386</v>
          </cell>
          <cell r="BA80">
            <v>88323</v>
          </cell>
          <cell r="BI80">
            <v>61469</v>
          </cell>
          <cell r="BQ80">
            <v>0</v>
          </cell>
          <cell r="BY80">
            <v>0</v>
          </cell>
          <cell r="CG80">
            <v>0</v>
          </cell>
          <cell r="CO80">
            <v>0</v>
          </cell>
        </row>
        <row r="81">
          <cell r="C81">
            <v>599960200531</v>
          </cell>
          <cell r="D81" t="str">
            <v>Laboratorio de Criopreservación</v>
          </cell>
          <cell r="E81">
            <v>0</v>
          </cell>
          <cell r="M81">
            <v>0</v>
          </cell>
          <cell r="U81">
            <v>0</v>
          </cell>
          <cell r="AC81">
            <v>0</v>
          </cell>
          <cell r="AK81">
            <v>0</v>
          </cell>
          <cell r="AS81">
            <v>0</v>
          </cell>
          <cell r="BA81">
            <v>0</v>
          </cell>
          <cell r="BI81">
            <v>0</v>
          </cell>
          <cell r="BQ81">
            <v>0</v>
          </cell>
          <cell r="BY81">
            <v>0</v>
          </cell>
          <cell r="CG81">
            <v>0</v>
          </cell>
          <cell r="CO81">
            <v>0</v>
          </cell>
        </row>
        <row r="82">
          <cell r="C82">
            <v>599960200550</v>
          </cell>
          <cell r="D82" t="str">
            <v>Cirugía Plástica</v>
          </cell>
          <cell r="E82">
            <v>0</v>
          </cell>
          <cell r="M82">
            <v>0</v>
          </cell>
          <cell r="U82">
            <v>0</v>
          </cell>
          <cell r="AC82">
            <v>0</v>
          </cell>
          <cell r="AK82">
            <v>0</v>
          </cell>
          <cell r="AS82">
            <v>0</v>
          </cell>
          <cell r="BA82">
            <v>0</v>
          </cell>
          <cell r="BI82">
            <v>0</v>
          </cell>
          <cell r="BQ82">
            <v>0</v>
          </cell>
          <cell r="BY82">
            <v>0</v>
          </cell>
          <cell r="CG82">
            <v>0</v>
          </cell>
          <cell r="CO82">
            <v>0</v>
          </cell>
        </row>
        <row r="83">
          <cell r="C83">
            <v>599960200551</v>
          </cell>
          <cell r="D83" t="str">
            <v>Cirugía Plástica (Honorarios)</v>
          </cell>
          <cell r="E83">
            <v>0</v>
          </cell>
          <cell r="M83">
            <v>0</v>
          </cell>
          <cell r="U83">
            <v>0</v>
          </cell>
          <cell r="AC83">
            <v>0</v>
          </cell>
          <cell r="AK83">
            <v>0</v>
          </cell>
          <cell r="AS83">
            <v>0</v>
          </cell>
          <cell r="BA83">
            <v>0</v>
          </cell>
          <cell r="BI83">
            <v>0</v>
          </cell>
          <cell r="BQ83">
            <v>0</v>
          </cell>
          <cell r="BY83">
            <v>0</v>
          </cell>
          <cell r="CG83">
            <v>0</v>
          </cell>
          <cell r="CO83">
            <v>0</v>
          </cell>
        </row>
        <row r="84">
          <cell r="C84">
            <v>599960200552</v>
          </cell>
          <cell r="D84" t="str">
            <v>Cirugía Plástica (Hospitalización)</v>
          </cell>
          <cell r="E84">
            <v>1798323</v>
          </cell>
          <cell r="M84">
            <v>3171935</v>
          </cell>
          <cell r="U84">
            <v>2192523</v>
          </cell>
          <cell r="AC84">
            <v>1200667</v>
          </cell>
          <cell r="AK84">
            <v>1796901</v>
          </cell>
          <cell r="AS84">
            <v>1801501</v>
          </cell>
          <cell r="BA84">
            <v>7567176</v>
          </cell>
          <cell r="BI84">
            <v>4702873</v>
          </cell>
          <cell r="BQ84">
            <v>0</v>
          </cell>
          <cell r="BY84">
            <v>7435278</v>
          </cell>
          <cell r="CG84">
            <v>3464963</v>
          </cell>
          <cell r="CO84">
            <v>3464963</v>
          </cell>
        </row>
        <row r="85">
          <cell r="C85">
            <v>599960200560</v>
          </cell>
          <cell r="D85" t="str">
            <v>Derecho a Pabellón</v>
          </cell>
          <cell r="E85">
            <v>27431100</v>
          </cell>
          <cell r="M85">
            <v>26567362</v>
          </cell>
          <cell r="U85">
            <v>29918063</v>
          </cell>
          <cell r="AC85">
            <v>20073188</v>
          </cell>
          <cell r="AK85">
            <v>17568046</v>
          </cell>
          <cell r="AS85">
            <v>30724194</v>
          </cell>
          <cell r="BA85">
            <v>20598643</v>
          </cell>
          <cell r="BI85">
            <v>41618720</v>
          </cell>
          <cell r="BQ85">
            <v>15898175</v>
          </cell>
          <cell r="BY85">
            <v>20581170</v>
          </cell>
          <cell r="CG85">
            <v>22864036</v>
          </cell>
          <cell r="CO85">
            <v>22864036</v>
          </cell>
        </row>
        <row r="86">
          <cell r="C86">
            <v>599960200570</v>
          </cell>
          <cell r="D86" t="str">
            <v>Scanner</v>
          </cell>
          <cell r="E86">
            <v>51427181</v>
          </cell>
          <cell r="M86">
            <v>42632707</v>
          </cell>
          <cell r="U86">
            <v>57753644</v>
          </cell>
          <cell r="AC86">
            <v>63785767</v>
          </cell>
          <cell r="AK86">
            <v>56289703</v>
          </cell>
          <cell r="AS86">
            <v>73026898</v>
          </cell>
          <cell r="BA86">
            <v>50947770</v>
          </cell>
          <cell r="BI86">
            <v>60959850</v>
          </cell>
          <cell r="BQ86">
            <v>60285536</v>
          </cell>
          <cell r="BY86">
            <v>64356763</v>
          </cell>
          <cell r="CG86">
            <v>61843239</v>
          </cell>
          <cell r="CO86">
            <v>61843239</v>
          </cell>
        </row>
        <row r="87">
          <cell r="C87">
            <v>599960200581</v>
          </cell>
          <cell r="D87" t="str">
            <v>Dosis de Talio</v>
          </cell>
          <cell r="E87">
            <v>0</v>
          </cell>
          <cell r="M87">
            <v>0</v>
          </cell>
          <cell r="U87">
            <v>0</v>
          </cell>
          <cell r="AC87">
            <v>0</v>
          </cell>
          <cell r="AK87">
            <v>0</v>
          </cell>
          <cell r="AS87">
            <v>0</v>
          </cell>
          <cell r="BA87">
            <v>0</v>
          </cell>
          <cell r="BI87">
            <v>0</v>
          </cell>
          <cell r="BQ87">
            <v>0</v>
          </cell>
          <cell r="BY87">
            <v>0</v>
          </cell>
          <cell r="CG87">
            <v>0</v>
          </cell>
          <cell r="CO87">
            <v>0</v>
          </cell>
        </row>
        <row r="88">
          <cell r="C88">
            <v>599960200582</v>
          </cell>
          <cell r="D88" t="str">
            <v>Ingresos Prestaciones Médicas por</v>
          </cell>
          <cell r="E88">
            <v>0</v>
          </cell>
          <cell r="M88">
            <v>0</v>
          </cell>
          <cell r="U88">
            <v>0</v>
          </cell>
          <cell r="AC88">
            <v>0</v>
          </cell>
          <cell r="AK88">
            <v>0</v>
          </cell>
          <cell r="AS88">
            <v>0</v>
          </cell>
          <cell r="BA88">
            <v>0</v>
          </cell>
          <cell r="BI88">
            <v>0</v>
          </cell>
          <cell r="BQ88">
            <v>0</v>
          </cell>
          <cell r="BY88">
            <v>0</v>
          </cell>
          <cell r="CG88">
            <v>0</v>
          </cell>
          <cell r="CO88">
            <v>0</v>
          </cell>
        </row>
        <row r="89">
          <cell r="C89">
            <v>599960200583</v>
          </cell>
          <cell r="D89" t="str">
            <v>Nutrición Paranterales</v>
          </cell>
          <cell r="E89">
            <v>0</v>
          </cell>
          <cell r="M89">
            <v>0</v>
          </cell>
          <cell r="U89">
            <v>0</v>
          </cell>
          <cell r="AC89">
            <v>0</v>
          </cell>
          <cell r="AK89">
            <v>0</v>
          </cell>
          <cell r="AS89">
            <v>0</v>
          </cell>
          <cell r="BA89">
            <v>0</v>
          </cell>
          <cell r="BI89">
            <v>0</v>
          </cell>
          <cell r="BQ89">
            <v>0</v>
          </cell>
          <cell r="BY89">
            <v>0</v>
          </cell>
          <cell r="CG89">
            <v>0</v>
          </cell>
          <cell r="CO89">
            <v>0</v>
          </cell>
        </row>
        <row r="90">
          <cell r="C90">
            <v>599960200590</v>
          </cell>
          <cell r="D90" t="str">
            <v>Otros Ingresos</v>
          </cell>
          <cell r="E90">
            <v>-720388403</v>
          </cell>
          <cell r="M90">
            <v>4546782</v>
          </cell>
          <cell r="U90">
            <v>-65205030</v>
          </cell>
          <cell r="AC90">
            <v>126813019</v>
          </cell>
          <cell r="AK90">
            <v>-11486117</v>
          </cell>
          <cell r="AS90">
            <v>-3018955</v>
          </cell>
          <cell r="BA90">
            <v>17034387</v>
          </cell>
          <cell r="BI90">
            <v>25911319</v>
          </cell>
          <cell r="BQ90">
            <v>-2344345</v>
          </cell>
          <cell r="BY90">
            <v>1111137</v>
          </cell>
          <cell r="CG90">
            <v>-3432867</v>
          </cell>
          <cell r="CO90">
            <v>-3432867</v>
          </cell>
        </row>
        <row r="91">
          <cell r="C91" t="str">
            <v>INGRESO NO OPERACIONALES</v>
          </cell>
        </row>
        <row r="93">
          <cell r="C93">
            <v>5999603</v>
          </cell>
          <cell r="D93" t="str">
            <v>Renta de Inversiones</v>
          </cell>
          <cell r="E93">
            <v>0</v>
          </cell>
          <cell r="M93">
            <v>0</v>
          </cell>
          <cell r="U93">
            <v>0</v>
          </cell>
          <cell r="AC93">
            <v>0</v>
          </cell>
          <cell r="AK93">
            <v>0</v>
          </cell>
          <cell r="AS93">
            <v>0</v>
          </cell>
          <cell r="BA93">
            <v>0</v>
          </cell>
          <cell r="BI93">
            <v>0</v>
          </cell>
          <cell r="BQ93">
            <v>0</v>
          </cell>
          <cell r="BY93">
            <v>0</v>
          </cell>
          <cell r="CG93">
            <v>0</v>
          </cell>
          <cell r="CO93">
            <v>0</v>
          </cell>
        </row>
        <row r="94">
          <cell r="C94">
            <v>599960300001</v>
          </cell>
          <cell r="D94" t="str">
            <v>Renta de Inversiones</v>
          </cell>
          <cell r="E94">
            <v>0</v>
          </cell>
          <cell r="M94">
            <v>0</v>
          </cell>
          <cell r="U94">
            <v>0</v>
          </cell>
          <cell r="AC94">
            <v>0</v>
          </cell>
          <cell r="AK94">
            <v>0</v>
          </cell>
          <cell r="AS94">
            <v>0</v>
          </cell>
          <cell r="BA94">
            <v>0</v>
          </cell>
          <cell r="BI94">
            <v>0</v>
          </cell>
          <cell r="BQ94">
            <v>0</v>
          </cell>
          <cell r="BY94">
            <v>0</v>
          </cell>
          <cell r="CG94">
            <v>0</v>
          </cell>
          <cell r="CO94">
            <v>0</v>
          </cell>
        </row>
        <row r="95">
          <cell r="C95">
            <v>5999604</v>
          </cell>
          <cell r="D95" t="str">
            <v>Oras Ventas</v>
          </cell>
          <cell r="E95">
            <v>0</v>
          </cell>
          <cell r="M95">
            <v>0</v>
          </cell>
          <cell r="U95">
            <v>15426</v>
          </cell>
          <cell r="AC95">
            <v>-15426</v>
          </cell>
          <cell r="AK95">
            <v>0</v>
          </cell>
          <cell r="AS95">
            <v>0</v>
          </cell>
          <cell r="BA95">
            <v>0</v>
          </cell>
          <cell r="BI95">
            <v>0</v>
          </cell>
          <cell r="BQ95">
            <v>0</v>
          </cell>
          <cell r="BY95">
            <v>0</v>
          </cell>
          <cell r="CG95">
            <v>0</v>
          </cell>
          <cell r="CO95">
            <v>0</v>
          </cell>
        </row>
        <row r="96">
          <cell r="C96">
            <v>599960400101</v>
          </cell>
          <cell r="D96" t="str">
            <v>Venta de Desechos, Residuos e</v>
          </cell>
          <cell r="E96">
            <v>0</v>
          </cell>
          <cell r="M96">
            <v>0</v>
          </cell>
          <cell r="U96">
            <v>0</v>
          </cell>
          <cell r="AC96">
            <v>0</v>
          </cell>
          <cell r="AK96">
            <v>0</v>
          </cell>
          <cell r="AS96">
            <v>0</v>
          </cell>
          <cell r="BA96">
            <v>0</v>
          </cell>
          <cell r="BI96">
            <v>0</v>
          </cell>
          <cell r="BQ96">
            <v>0</v>
          </cell>
          <cell r="BY96">
            <v>0</v>
          </cell>
          <cell r="CG96">
            <v>0</v>
          </cell>
          <cell r="CO96">
            <v>0</v>
          </cell>
        </row>
        <row r="97">
          <cell r="C97">
            <v>599960400102</v>
          </cell>
          <cell r="D97" t="str">
            <v>Venta de Materiales y Otros de</v>
          </cell>
          <cell r="E97">
            <v>0</v>
          </cell>
          <cell r="M97">
            <v>0</v>
          </cell>
          <cell r="U97">
            <v>0</v>
          </cell>
          <cell r="AC97">
            <v>0</v>
          </cell>
          <cell r="AK97">
            <v>0</v>
          </cell>
          <cell r="AS97">
            <v>0</v>
          </cell>
          <cell r="BA97">
            <v>0</v>
          </cell>
          <cell r="BI97">
            <v>0</v>
          </cell>
          <cell r="BQ97">
            <v>0</v>
          </cell>
          <cell r="BY97">
            <v>0</v>
          </cell>
          <cell r="CG97">
            <v>0</v>
          </cell>
          <cell r="CO97">
            <v>0</v>
          </cell>
        </row>
        <row r="98">
          <cell r="C98">
            <v>599960400201</v>
          </cell>
          <cell r="D98" t="str">
            <v>Venta de Papel Computacional</v>
          </cell>
          <cell r="E98">
            <v>0</v>
          </cell>
          <cell r="M98">
            <v>0</v>
          </cell>
          <cell r="U98">
            <v>0</v>
          </cell>
          <cell r="AC98">
            <v>0</v>
          </cell>
          <cell r="AK98">
            <v>0</v>
          </cell>
          <cell r="AS98">
            <v>0</v>
          </cell>
          <cell r="BA98">
            <v>0</v>
          </cell>
          <cell r="BI98">
            <v>0</v>
          </cell>
          <cell r="BQ98">
            <v>0</v>
          </cell>
          <cell r="BY98">
            <v>0</v>
          </cell>
          <cell r="CG98">
            <v>0</v>
          </cell>
          <cell r="CO98">
            <v>0</v>
          </cell>
        </row>
        <row r="99">
          <cell r="C99">
            <v>599960400301</v>
          </cell>
          <cell r="D99" t="str">
            <v>Ingresos propios Policlínicos</v>
          </cell>
          <cell r="E99">
            <v>0</v>
          </cell>
          <cell r="M99">
            <v>0</v>
          </cell>
          <cell r="U99">
            <v>0</v>
          </cell>
          <cell r="AC99">
            <v>0</v>
          </cell>
          <cell r="AK99">
            <v>0</v>
          </cell>
          <cell r="AS99">
            <v>0</v>
          </cell>
          <cell r="BA99">
            <v>0</v>
          </cell>
          <cell r="BI99">
            <v>0</v>
          </cell>
          <cell r="BQ99">
            <v>0</v>
          </cell>
          <cell r="BY99">
            <v>0</v>
          </cell>
          <cell r="CG99">
            <v>0</v>
          </cell>
          <cell r="CO99">
            <v>0</v>
          </cell>
        </row>
        <row r="100">
          <cell r="C100">
            <v>599960400302</v>
          </cell>
          <cell r="D100" t="str">
            <v>Ingresos Postulantes Sermed</v>
          </cell>
          <cell r="E100">
            <v>0</v>
          </cell>
          <cell r="M100">
            <v>0</v>
          </cell>
          <cell r="U100">
            <v>0</v>
          </cell>
          <cell r="AC100">
            <v>0</v>
          </cell>
          <cell r="AK100">
            <v>0</v>
          </cell>
          <cell r="AS100">
            <v>0</v>
          </cell>
          <cell r="BA100">
            <v>0</v>
          </cell>
          <cell r="BI100">
            <v>0</v>
          </cell>
          <cell r="BQ100">
            <v>0</v>
          </cell>
          <cell r="BY100">
            <v>0</v>
          </cell>
          <cell r="CG100">
            <v>0</v>
          </cell>
          <cell r="CO100">
            <v>0</v>
          </cell>
        </row>
        <row r="101">
          <cell r="C101">
            <v>599960400303</v>
          </cell>
          <cell r="D101" t="str">
            <v>Sermed</v>
          </cell>
          <cell r="E101">
            <v>0</v>
          </cell>
          <cell r="M101">
            <v>0</v>
          </cell>
          <cell r="U101">
            <v>0</v>
          </cell>
          <cell r="AC101">
            <v>0</v>
          </cell>
          <cell r="AK101">
            <v>0</v>
          </cell>
          <cell r="AS101">
            <v>0</v>
          </cell>
          <cell r="BA101">
            <v>0</v>
          </cell>
          <cell r="BI101">
            <v>0</v>
          </cell>
          <cell r="BQ101">
            <v>0</v>
          </cell>
          <cell r="BY101">
            <v>0</v>
          </cell>
          <cell r="CG101">
            <v>0</v>
          </cell>
          <cell r="CO101">
            <v>0</v>
          </cell>
        </row>
        <row r="102">
          <cell r="C102">
            <v>599960400401</v>
          </cell>
          <cell r="D102" t="str">
            <v>3% Honorarios Médicos</v>
          </cell>
          <cell r="E102">
            <v>0</v>
          </cell>
          <cell r="M102">
            <v>0</v>
          </cell>
          <cell r="U102">
            <v>15426</v>
          </cell>
          <cell r="AC102">
            <v>-15426</v>
          </cell>
          <cell r="AK102">
            <v>0</v>
          </cell>
          <cell r="AS102">
            <v>0</v>
          </cell>
          <cell r="BA102">
            <v>0</v>
          </cell>
          <cell r="BI102">
            <v>0</v>
          </cell>
          <cell r="BQ102">
            <v>0</v>
          </cell>
          <cell r="BY102">
            <v>0</v>
          </cell>
          <cell r="CG102">
            <v>0</v>
          </cell>
          <cell r="CO102">
            <v>0</v>
          </cell>
        </row>
        <row r="103">
          <cell r="C103">
            <v>5999605</v>
          </cell>
          <cell r="D103" t="str">
            <v>Venta de Bienes Muebles</v>
          </cell>
          <cell r="E103">
            <v>0</v>
          </cell>
          <cell r="M103">
            <v>0</v>
          </cell>
          <cell r="U103">
            <v>0</v>
          </cell>
          <cell r="AC103">
            <v>0</v>
          </cell>
          <cell r="AK103">
            <v>0</v>
          </cell>
          <cell r="AS103">
            <v>0</v>
          </cell>
          <cell r="BA103">
            <v>0</v>
          </cell>
          <cell r="BI103">
            <v>0</v>
          </cell>
          <cell r="BQ103">
            <v>0</v>
          </cell>
          <cell r="BY103">
            <v>0</v>
          </cell>
          <cell r="CG103">
            <v>0</v>
          </cell>
          <cell r="CO103">
            <v>0</v>
          </cell>
        </row>
        <row r="104">
          <cell r="C104">
            <v>599960500101</v>
          </cell>
          <cell r="D104" t="str">
            <v>Venta de Bienes Muebles</v>
          </cell>
          <cell r="E104">
            <v>0</v>
          </cell>
          <cell r="M104">
            <v>0</v>
          </cell>
          <cell r="U104">
            <v>0</v>
          </cell>
          <cell r="AC104">
            <v>0</v>
          </cell>
          <cell r="AK104">
            <v>0</v>
          </cell>
          <cell r="AS104">
            <v>0</v>
          </cell>
          <cell r="BA104">
            <v>0</v>
          </cell>
          <cell r="BI104">
            <v>0</v>
          </cell>
          <cell r="BQ104">
            <v>0</v>
          </cell>
          <cell r="BY104">
            <v>0</v>
          </cell>
          <cell r="CG104">
            <v>0</v>
          </cell>
          <cell r="CO104">
            <v>0</v>
          </cell>
        </row>
        <row r="105">
          <cell r="C105">
            <v>5999606</v>
          </cell>
          <cell r="D105" t="str">
            <v>Otros Ingresos</v>
          </cell>
          <cell r="E105">
            <v>6724368</v>
          </cell>
          <cell r="M105">
            <v>3808907</v>
          </cell>
          <cell r="U105">
            <v>2856879</v>
          </cell>
          <cell r="AC105">
            <v>13134792</v>
          </cell>
          <cell r="AK105">
            <v>13474211</v>
          </cell>
          <cell r="AS105">
            <v>11922167</v>
          </cell>
          <cell r="BA105">
            <v>20150699</v>
          </cell>
          <cell r="BI105">
            <v>30151364</v>
          </cell>
          <cell r="BQ105">
            <v>7814845</v>
          </cell>
          <cell r="BY105">
            <v>7304320</v>
          </cell>
          <cell r="CG105">
            <v>13335550</v>
          </cell>
          <cell r="CO105">
            <v>13335550</v>
          </cell>
        </row>
        <row r="106">
          <cell r="C106">
            <v>599960600001</v>
          </cell>
          <cell r="D106" t="str">
            <v>TOTAL OTROS INGRESOS</v>
          </cell>
          <cell r="E106">
            <v>6724368</v>
          </cell>
          <cell r="M106">
            <v>3808907</v>
          </cell>
          <cell r="U106">
            <v>2872305</v>
          </cell>
          <cell r="AC106">
            <v>13119366</v>
          </cell>
          <cell r="AK106">
            <v>13474211</v>
          </cell>
          <cell r="AS106">
            <v>11922167</v>
          </cell>
          <cell r="BA106">
            <v>20150699</v>
          </cell>
          <cell r="BI106">
            <v>30151364</v>
          </cell>
          <cell r="BQ106">
            <v>7814845</v>
          </cell>
          <cell r="BY106">
            <v>7304320</v>
          </cell>
          <cell r="CG106">
            <v>13335550</v>
          </cell>
          <cell r="CO106">
            <v>13335550</v>
          </cell>
        </row>
        <row r="107">
          <cell r="C107">
            <v>599960600001</v>
          </cell>
          <cell r="D107" t="str">
            <v>Otros Ingresos</v>
          </cell>
          <cell r="E107">
            <v>6724368</v>
          </cell>
          <cell r="M107">
            <v>3808907</v>
          </cell>
          <cell r="U107">
            <v>2856879</v>
          </cell>
          <cell r="AC107">
            <v>13134792</v>
          </cell>
          <cell r="AK107">
            <v>13474211</v>
          </cell>
          <cell r="AS107">
            <v>11922167</v>
          </cell>
          <cell r="BA107">
            <v>20150699</v>
          </cell>
          <cell r="BI107">
            <v>30151364</v>
          </cell>
          <cell r="BQ107">
            <v>7814845</v>
          </cell>
          <cell r="BY107">
            <v>7304320</v>
          </cell>
          <cell r="CG107">
            <v>13335550</v>
          </cell>
          <cell r="CO107">
            <v>13335550</v>
          </cell>
        </row>
        <row r="108">
          <cell r="C108">
            <v>5999607</v>
          </cell>
          <cell r="D108" t="str">
            <v>Donaciones Activo Fijo</v>
          </cell>
          <cell r="E108">
            <v>0</v>
          </cell>
          <cell r="M108">
            <v>0</v>
          </cell>
          <cell r="U108">
            <v>0</v>
          </cell>
          <cell r="AC108">
            <v>0</v>
          </cell>
          <cell r="AK108">
            <v>0</v>
          </cell>
          <cell r="AS108">
            <v>0</v>
          </cell>
          <cell r="BA108">
            <v>0</v>
          </cell>
          <cell r="BI108">
            <v>0</v>
          </cell>
          <cell r="BQ108">
            <v>0</v>
          </cell>
          <cell r="BY108">
            <v>0</v>
          </cell>
          <cell r="CG108">
            <v>0</v>
          </cell>
          <cell r="CO108">
            <v>0</v>
          </cell>
        </row>
        <row r="109">
          <cell r="C109">
            <v>599960500101</v>
          </cell>
          <cell r="D109" t="str">
            <v>Donaciones Activo Fijo</v>
          </cell>
          <cell r="E109">
            <v>0</v>
          </cell>
          <cell r="M109">
            <v>0</v>
          </cell>
          <cell r="U109">
            <v>0</v>
          </cell>
          <cell r="AC109">
            <v>0</v>
          </cell>
          <cell r="AK109">
            <v>0</v>
          </cell>
          <cell r="AS109">
            <v>0</v>
          </cell>
          <cell r="BA109">
            <v>0</v>
          </cell>
          <cell r="BI109">
            <v>0</v>
          </cell>
          <cell r="BQ109">
            <v>0</v>
          </cell>
          <cell r="BY109">
            <v>0</v>
          </cell>
          <cell r="CG109">
            <v>0</v>
          </cell>
          <cell r="CO109">
            <v>0</v>
          </cell>
        </row>
        <row r="110">
          <cell r="C110">
            <v>5</v>
          </cell>
          <cell r="D110" t="str">
            <v>GASTOS PATRIMONIALES</v>
          </cell>
          <cell r="E110">
            <v>2025971002</v>
          </cell>
          <cell r="M110">
            <v>1838230794</v>
          </cell>
          <cell r="U110">
            <v>4430194445</v>
          </cell>
          <cell r="AC110">
            <v>2868706769</v>
          </cell>
          <cell r="AK110">
            <v>3020174561</v>
          </cell>
          <cell r="AS110">
            <v>4383784184</v>
          </cell>
          <cell r="BA110">
            <v>4299731510</v>
          </cell>
          <cell r="BI110">
            <v>3287359182</v>
          </cell>
          <cell r="BQ110">
            <v>2892709047</v>
          </cell>
          <cell r="BY110">
            <v>3060871734</v>
          </cell>
          <cell r="CG110">
            <v>3278209784</v>
          </cell>
          <cell r="CO110">
            <v>3278209784</v>
          </cell>
          <cell r="CR110">
            <v>11</v>
          </cell>
        </row>
        <row r="111">
          <cell r="C111">
            <v>39901</v>
          </cell>
          <cell r="D111" t="str">
            <v>Actualización de Obligaciones y Patrimonio</v>
          </cell>
          <cell r="E111">
            <v>0</v>
          </cell>
          <cell r="M111">
            <v>0</v>
          </cell>
          <cell r="U111">
            <v>0</v>
          </cell>
          <cell r="AC111">
            <v>0</v>
          </cell>
          <cell r="AK111">
            <v>0</v>
          </cell>
          <cell r="AS111">
            <v>0</v>
          </cell>
          <cell r="BA111">
            <v>0</v>
          </cell>
          <cell r="BI111">
            <v>0</v>
          </cell>
          <cell r="BQ111">
            <v>0</v>
          </cell>
          <cell r="BY111">
            <v>0</v>
          </cell>
          <cell r="CG111">
            <v>0</v>
          </cell>
          <cell r="CO111">
            <v>0</v>
          </cell>
        </row>
        <row r="112">
          <cell r="C112">
            <v>3990101</v>
          </cell>
          <cell r="D112" t="str">
            <v>Actualización Patrimonio</v>
          </cell>
          <cell r="E112">
            <v>0</v>
          </cell>
          <cell r="M112">
            <v>0</v>
          </cell>
          <cell r="U112">
            <v>0</v>
          </cell>
          <cell r="AC112">
            <v>0</v>
          </cell>
          <cell r="AK112">
            <v>0</v>
          </cell>
          <cell r="AS112">
            <v>0</v>
          </cell>
          <cell r="BA112">
            <v>0</v>
          </cell>
          <cell r="BI112">
            <v>0</v>
          </cell>
          <cell r="BQ112">
            <v>0</v>
          </cell>
          <cell r="BY112">
            <v>0</v>
          </cell>
          <cell r="CG112">
            <v>0</v>
          </cell>
          <cell r="CO112">
            <v>0</v>
          </cell>
        </row>
        <row r="113">
          <cell r="C113">
            <v>399010100101</v>
          </cell>
          <cell r="D113" t="str">
            <v>Actualización de Capital de Fondo</v>
          </cell>
          <cell r="E113">
            <v>0</v>
          </cell>
          <cell r="M113">
            <v>0</v>
          </cell>
          <cell r="U113">
            <v>0</v>
          </cell>
          <cell r="AC113">
            <v>0</v>
          </cell>
          <cell r="AK113">
            <v>0</v>
          </cell>
          <cell r="AS113">
            <v>0</v>
          </cell>
          <cell r="BA113">
            <v>0</v>
          </cell>
          <cell r="BI113">
            <v>0</v>
          </cell>
          <cell r="BQ113">
            <v>0</v>
          </cell>
          <cell r="BY113">
            <v>0</v>
          </cell>
          <cell r="CG113">
            <v>0</v>
          </cell>
          <cell r="CO113">
            <v>0</v>
          </cell>
        </row>
        <row r="114">
          <cell r="C114">
            <v>399010100201</v>
          </cell>
          <cell r="D114" t="str">
            <v>Actualización de Resultado Operacional</v>
          </cell>
          <cell r="E114">
            <v>0</v>
          </cell>
          <cell r="M114">
            <v>0</v>
          </cell>
          <cell r="U114">
            <v>0</v>
          </cell>
          <cell r="AC114">
            <v>0</v>
          </cell>
          <cell r="AK114">
            <v>0</v>
          </cell>
          <cell r="AS114">
            <v>0</v>
          </cell>
          <cell r="BA114">
            <v>0</v>
          </cell>
          <cell r="BI114">
            <v>0</v>
          </cell>
          <cell r="BQ114">
            <v>0</v>
          </cell>
          <cell r="BY114">
            <v>0</v>
          </cell>
          <cell r="CG114">
            <v>0</v>
          </cell>
          <cell r="CO114">
            <v>0</v>
          </cell>
        </row>
        <row r="115">
          <cell r="C115">
            <v>399010100301</v>
          </cell>
          <cell r="D115" t="str">
            <v>Actualización de Reservas Legales</v>
          </cell>
          <cell r="E115">
            <v>0</v>
          </cell>
          <cell r="M115">
            <v>0</v>
          </cell>
          <cell r="U115">
            <v>0</v>
          </cell>
          <cell r="AC115">
            <v>0</v>
          </cell>
          <cell r="AK115">
            <v>0</v>
          </cell>
          <cell r="AS115">
            <v>0</v>
          </cell>
          <cell r="BA115">
            <v>0</v>
          </cell>
          <cell r="BI115">
            <v>0</v>
          </cell>
          <cell r="BQ115">
            <v>0</v>
          </cell>
          <cell r="BY115">
            <v>0</v>
          </cell>
          <cell r="CG115">
            <v>0</v>
          </cell>
          <cell r="CO115">
            <v>0</v>
          </cell>
        </row>
        <row r="116">
          <cell r="C116">
            <v>399010100401</v>
          </cell>
          <cell r="D116" t="str">
            <v>Actualización de Reservas</v>
          </cell>
          <cell r="E116">
            <v>0</v>
          </cell>
          <cell r="M116">
            <v>0</v>
          </cell>
          <cell r="U116">
            <v>0</v>
          </cell>
          <cell r="AC116">
            <v>0</v>
          </cell>
          <cell r="AK116">
            <v>0</v>
          </cell>
          <cell r="AS116">
            <v>0</v>
          </cell>
          <cell r="BA116">
            <v>0</v>
          </cell>
          <cell r="BI116">
            <v>0</v>
          </cell>
          <cell r="BQ116">
            <v>0</v>
          </cell>
          <cell r="BY116">
            <v>0</v>
          </cell>
          <cell r="CG116">
            <v>0</v>
          </cell>
          <cell r="CO116">
            <v>0</v>
          </cell>
        </row>
        <row r="117">
          <cell r="C117">
            <v>3990102</v>
          </cell>
          <cell r="D117" t="str">
            <v>Actualización Depreciaciones</v>
          </cell>
          <cell r="E117">
            <v>0</v>
          </cell>
          <cell r="M117">
            <v>0</v>
          </cell>
          <cell r="U117">
            <v>0</v>
          </cell>
          <cell r="AC117">
            <v>0</v>
          </cell>
          <cell r="AK117">
            <v>0</v>
          </cell>
          <cell r="AS117">
            <v>0</v>
          </cell>
          <cell r="BA117">
            <v>0</v>
          </cell>
          <cell r="BI117">
            <v>0</v>
          </cell>
          <cell r="BQ117">
            <v>0</v>
          </cell>
          <cell r="BY117">
            <v>0</v>
          </cell>
          <cell r="CG117">
            <v>0</v>
          </cell>
          <cell r="CO117">
            <v>0</v>
          </cell>
        </row>
        <row r="118">
          <cell r="C118">
            <v>399010200001</v>
          </cell>
          <cell r="D118" t="str">
            <v>Actualización de Depreciación</v>
          </cell>
          <cell r="E118">
            <v>0</v>
          </cell>
          <cell r="M118">
            <v>0</v>
          </cell>
          <cell r="U118">
            <v>0</v>
          </cell>
          <cell r="AC118">
            <v>0</v>
          </cell>
          <cell r="AK118">
            <v>0</v>
          </cell>
          <cell r="AS118">
            <v>0</v>
          </cell>
          <cell r="BA118">
            <v>0</v>
          </cell>
          <cell r="BI118">
            <v>0</v>
          </cell>
          <cell r="BQ118">
            <v>0</v>
          </cell>
          <cell r="BY118">
            <v>0</v>
          </cell>
          <cell r="CG118">
            <v>0</v>
          </cell>
          <cell r="CO118">
            <v>0</v>
          </cell>
        </row>
        <row r="119">
          <cell r="C119">
            <v>39996</v>
          </cell>
          <cell r="D119" t="str">
            <v>Gastos de Gestión</v>
          </cell>
          <cell r="E119">
            <v>2025971002</v>
          </cell>
          <cell r="M119">
            <v>1838230794</v>
          </cell>
          <cell r="U119">
            <v>4430194445</v>
          </cell>
          <cell r="AC119">
            <v>2868706769</v>
          </cell>
          <cell r="AK119">
            <v>3020174561</v>
          </cell>
          <cell r="AS119">
            <v>4383784184</v>
          </cell>
          <cell r="BA119">
            <v>4299731510</v>
          </cell>
          <cell r="BI119">
            <v>3287359182</v>
          </cell>
          <cell r="BQ119">
            <v>2892709047</v>
          </cell>
          <cell r="BY119">
            <v>3060871734</v>
          </cell>
          <cell r="CG119">
            <v>3278209784</v>
          </cell>
          <cell r="CO119">
            <v>3278209784</v>
          </cell>
        </row>
        <row r="120">
          <cell r="C120">
            <v>3999601</v>
          </cell>
          <cell r="D120" t="str">
            <v>Remuneraciones, Honorarios y Finiquitos</v>
          </cell>
          <cell r="E120">
            <v>1560531494</v>
          </cell>
          <cell r="F120">
            <v>1000875000</v>
          </cell>
          <cell r="G120">
            <v>559656494</v>
          </cell>
          <cell r="H120">
            <v>544822375</v>
          </cell>
          <cell r="I120">
            <v>456052625</v>
          </cell>
          <cell r="J120">
            <v>464758182</v>
          </cell>
          <cell r="K120">
            <v>94898312</v>
          </cell>
          <cell r="L120">
            <v>0</v>
          </cell>
          <cell r="M120">
            <v>1486374578</v>
          </cell>
          <cell r="N120">
            <v>988933768</v>
          </cell>
          <cell r="O120">
            <v>497440810</v>
          </cell>
          <cell r="P120">
            <v>541948595</v>
          </cell>
          <cell r="Q120">
            <v>446985173</v>
          </cell>
          <cell r="R120">
            <v>445809816</v>
          </cell>
          <cell r="S120">
            <v>51630994</v>
          </cell>
          <cell r="T120">
            <v>0</v>
          </cell>
          <cell r="U120">
            <v>2600975592</v>
          </cell>
          <cell r="V120">
            <v>1408302267</v>
          </cell>
          <cell r="W120">
            <v>1192673325</v>
          </cell>
          <cell r="X120">
            <v>764925692</v>
          </cell>
          <cell r="Y120">
            <v>643376575</v>
          </cell>
          <cell r="Z120">
            <v>654202604</v>
          </cell>
          <cell r="AA120">
            <v>538470721</v>
          </cell>
          <cell r="AB120">
            <v>0</v>
          </cell>
          <cell r="AC120">
            <v>1430615749</v>
          </cell>
          <cell r="AD120">
            <v>927143596</v>
          </cell>
          <cell r="AE120">
            <v>503472153</v>
          </cell>
          <cell r="AF120">
            <v>529058054</v>
          </cell>
          <cell r="AG120">
            <v>398085542</v>
          </cell>
          <cell r="AH120">
            <v>439733484</v>
          </cell>
          <cell r="AI120">
            <v>63738669</v>
          </cell>
          <cell r="AJ120">
            <v>0</v>
          </cell>
          <cell r="AK120">
            <v>1549928220</v>
          </cell>
          <cell r="AL120">
            <v>986818098</v>
          </cell>
          <cell r="AM120">
            <v>563110122</v>
          </cell>
          <cell r="AN120">
            <v>509523900</v>
          </cell>
          <cell r="AO120">
            <v>477294198</v>
          </cell>
          <cell r="AP120">
            <v>455531649</v>
          </cell>
          <cell r="AQ120">
            <v>107578473</v>
          </cell>
          <cell r="AR120">
            <v>0</v>
          </cell>
          <cell r="AS120">
            <v>1991566150</v>
          </cell>
          <cell r="AT120">
            <v>1270415346</v>
          </cell>
          <cell r="AU120">
            <v>721150804</v>
          </cell>
          <cell r="AV120">
            <v>752249028</v>
          </cell>
          <cell r="AW120">
            <v>518166318</v>
          </cell>
          <cell r="AX120">
            <v>569845130</v>
          </cell>
          <cell r="AY120">
            <v>151305674</v>
          </cell>
          <cell r="AZ120">
            <v>0</v>
          </cell>
          <cell r="BA120">
            <v>1580106533</v>
          </cell>
          <cell r="BB120">
            <v>1063557440</v>
          </cell>
          <cell r="BC120">
            <v>516549093</v>
          </cell>
          <cell r="BD120">
            <v>515613531</v>
          </cell>
          <cell r="BE120">
            <v>547943909</v>
          </cell>
          <cell r="BF120">
            <v>392072107</v>
          </cell>
          <cell r="BG120">
            <v>124476986</v>
          </cell>
          <cell r="BH120">
            <v>0</v>
          </cell>
          <cell r="BI120">
            <v>1717182064</v>
          </cell>
          <cell r="BJ120">
            <v>1116303434</v>
          </cell>
          <cell r="BK120">
            <v>600878630</v>
          </cell>
          <cell r="BL120">
            <v>513775881</v>
          </cell>
          <cell r="BM120">
            <v>602527553</v>
          </cell>
          <cell r="BN120">
            <v>385546297</v>
          </cell>
          <cell r="BO120">
            <v>215332333</v>
          </cell>
          <cell r="BP120">
            <v>0</v>
          </cell>
          <cell r="BQ120">
            <v>1744037473</v>
          </cell>
          <cell r="BR120">
            <v>1049039826</v>
          </cell>
          <cell r="BS120">
            <v>694997647</v>
          </cell>
          <cell r="BT120">
            <v>567869391.57335258</v>
          </cell>
          <cell r="BU120">
            <v>481170434.42664737</v>
          </cell>
          <cell r="BV120">
            <v>467950328.67503434</v>
          </cell>
          <cell r="BW120">
            <v>227047318.32496569</v>
          </cell>
          <cell r="BX120">
            <v>0</v>
          </cell>
          <cell r="BY120">
            <v>1610507149</v>
          </cell>
          <cell r="BZ120">
            <v>1076810850</v>
          </cell>
          <cell r="CA120">
            <v>533696299</v>
          </cell>
          <cell r="CB120">
            <v>594570589</v>
          </cell>
          <cell r="CC120">
            <v>482240261</v>
          </cell>
          <cell r="CD120">
            <v>445567230</v>
          </cell>
          <cell r="CE120">
            <v>88129069</v>
          </cell>
          <cell r="CF120">
            <v>0</v>
          </cell>
          <cell r="CG120">
            <v>1630545283</v>
          </cell>
          <cell r="CH120">
            <v>1093915048</v>
          </cell>
          <cell r="CI120">
            <v>536630235</v>
          </cell>
          <cell r="CJ120">
            <v>611811810</v>
          </cell>
          <cell r="CK120">
            <v>482103238</v>
          </cell>
          <cell r="CL120">
            <v>453325602</v>
          </cell>
          <cell r="CM120">
            <v>83304633</v>
          </cell>
          <cell r="CN120">
            <v>0</v>
          </cell>
          <cell r="CO120">
            <v>1630545283</v>
          </cell>
          <cell r="CP120">
            <v>-5399626598</v>
          </cell>
          <cell r="CQ120">
            <v>-2882751904</v>
          </cell>
          <cell r="CR120">
            <v>-2803641202.5733528</v>
          </cell>
          <cell r="CS120">
            <v>-2595985395.4266472</v>
          </cell>
          <cell r="CT120">
            <v>-2144461564.675034</v>
          </cell>
          <cell r="CU120">
            <v>-738290339.32496572</v>
          </cell>
          <cell r="CV120">
            <v>0</v>
          </cell>
        </row>
        <row r="121">
          <cell r="D121" t="str">
            <v>TOTAL REMUNERACIONES</v>
          </cell>
          <cell r="E121">
            <v>1560531494</v>
          </cell>
          <cell r="M121">
            <v>1486374578</v>
          </cell>
          <cell r="U121">
            <v>2600975592</v>
          </cell>
          <cell r="AC121">
            <v>1430615749</v>
          </cell>
          <cell r="AK121">
            <v>1549928220</v>
          </cell>
          <cell r="AS121">
            <v>1991566150</v>
          </cell>
          <cell r="BA121">
            <v>1580106533</v>
          </cell>
          <cell r="BI121">
            <v>1717182064</v>
          </cell>
          <cell r="BQ121">
            <v>1744037473</v>
          </cell>
          <cell r="BY121">
            <v>1610507149</v>
          </cell>
          <cell r="CG121">
            <v>1630545283</v>
          </cell>
          <cell r="CO121">
            <v>1630545283</v>
          </cell>
        </row>
        <row r="122">
          <cell r="C122" t="str">
            <v>HF100</v>
          </cell>
          <cell r="D122" t="str">
            <v>TOTAL REMUNERACIONES + TRANSF CORRIENTES</v>
          </cell>
          <cell r="E122">
            <v>1512534117</v>
          </cell>
          <cell r="F122">
            <v>998541531</v>
          </cell>
          <cell r="G122">
            <v>513992586</v>
          </cell>
          <cell r="H122">
            <v>544822375</v>
          </cell>
          <cell r="I122">
            <v>453719156</v>
          </cell>
          <cell r="J122">
            <v>464758182</v>
          </cell>
          <cell r="K122">
            <v>49234404</v>
          </cell>
          <cell r="L122">
            <v>0</v>
          </cell>
          <cell r="M122">
            <v>1485263961</v>
          </cell>
          <cell r="N122">
            <v>997617883</v>
          </cell>
          <cell r="O122">
            <v>487646078</v>
          </cell>
          <cell r="P122">
            <v>541948595</v>
          </cell>
          <cell r="Q122">
            <v>455669288</v>
          </cell>
          <cell r="R122">
            <v>445809816</v>
          </cell>
          <cell r="S122">
            <v>41836262</v>
          </cell>
          <cell r="T122">
            <v>0</v>
          </cell>
          <cell r="U122">
            <v>2161784680</v>
          </cell>
          <cell r="V122">
            <v>1340863350</v>
          </cell>
          <cell r="W122">
            <v>820921330</v>
          </cell>
          <cell r="X122">
            <v>764925692</v>
          </cell>
          <cell r="Y122">
            <v>575937658</v>
          </cell>
          <cell r="Z122">
            <v>654202604</v>
          </cell>
          <cell r="AA122">
            <v>166718726</v>
          </cell>
          <cell r="AB122">
            <v>0</v>
          </cell>
          <cell r="AC122">
            <v>1405657197</v>
          </cell>
          <cell r="AD122">
            <v>935357590</v>
          </cell>
          <cell r="AE122">
            <v>470299607</v>
          </cell>
          <cell r="AF122">
            <v>529058054</v>
          </cell>
          <cell r="AG122">
            <v>406299536</v>
          </cell>
          <cell r="AH122">
            <v>439733484</v>
          </cell>
          <cell r="AI122">
            <v>30566123</v>
          </cell>
          <cell r="AJ122">
            <v>0</v>
          </cell>
          <cell r="AK122">
            <v>1386165483</v>
          </cell>
          <cell r="AL122">
            <v>900955062</v>
          </cell>
          <cell r="AM122">
            <v>485210421</v>
          </cell>
          <cell r="AN122">
            <v>509523900</v>
          </cell>
          <cell r="AO122">
            <v>391431162</v>
          </cell>
          <cell r="AP122">
            <v>455531649</v>
          </cell>
          <cell r="AQ122">
            <v>29678772</v>
          </cell>
          <cell r="AR122">
            <v>0</v>
          </cell>
          <cell r="AS122">
            <v>1991369944</v>
          </cell>
          <cell r="AT122">
            <v>1270219140</v>
          </cell>
          <cell r="AU122">
            <v>721150804</v>
          </cell>
          <cell r="AV122">
            <v>752249028</v>
          </cell>
          <cell r="AW122">
            <v>517970112</v>
          </cell>
          <cell r="AX122">
            <v>569845130</v>
          </cell>
          <cell r="AY122">
            <v>151305674</v>
          </cell>
          <cell r="AZ122">
            <v>0</v>
          </cell>
          <cell r="BA122">
            <v>1595419956</v>
          </cell>
          <cell r="BB122">
            <v>1079950003</v>
          </cell>
          <cell r="BC122">
            <v>515469953</v>
          </cell>
          <cell r="BD122">
            <v>515613531</v>
          </cell>
          <cell r="BE122">
            <v>564336472</v>
          </cell>
          <cell r="BF122">
            <v>392072107</v>
          </cell>
          <cell r="BG122">
            <v>123397846</v>
          </cell>
          <cell r="BH122">
            <v>0</v>
          </cell>
          <cell r="BI122">
            <v>1628188618</v>
          </cell>
          <cell r="BJ122">
            <v>1100142779</v>
          </cell>
          <cell r="BK122">
            <v>528045839</v>
          </cell>
          <cell r="BL122">
            <v>513775881</v>
          </cell>
          <cell r="BM122">
            <v>586366898</v>
          </cell>
          <cell r="BN122">
            <v>385546297</v>
          </cell>
          <cell r="BO122">
            <v>142499542</v>
          </cell>
          <cell r="BP122">
            <v>0</v>
          </cell>
          <cell r="BQ122">
            <v>1635350635</v>
          </cell>
          <cell r="BR122">
            <v>1054106366</v>
          </cell>
          <cell r="BS122">
            <v>581244269</v>
          </cell>
          <cell r="BT122">
            <v>567869391.57335258</v>
          </cell>
          <cell r="BU122">
            <v>486236974.42664737</v>
          </cell>
          <cell r="BV122">
            <v>467950328.67503434</v>
          </cell>
          <cell r="BW122">
            <v>113293940.32496569</v>
          </cell>
          <cell r="BX122">
            <v>0</v>
          </cell>
          <cell r="BY122">
            <v>1606358274</v>
          </cell>
          <cell r="BZ122">
            <v>1072661975</v>
          </cell>
          <cell r="CA122">
            <v>533696299</v>
          </cell>
          <cell r="CB122">
            <v>594570589</v>
          </cell>
          <cell r="CC122">
            <v>478091386</v>
          </cell>
          <cell r="CD122">
            <v>445567230</v>
          </cell>
          <cell r="CE122">
            <v>88129069</v>
          </cell>
          <cell r="CF122">
            <v>0</v>
          </cell>
          <cell r="CG122">
            <v>1630545283</v>
          </cell>
          <cell r="CH122">
            <v>1093915048</v>
          </cell>
          <cell r="CI122">
            <v>536630235</v>
          </cell>
          <cell r="CJ122">
            <v>611811810</v>
          </cell>
          <cell r="CK122">
            <v>482103238</v>
          </cell>
          <cell r="CL122">
            <v>453325602</v>
          </cell>
          <cell r="CM122">
            <v>83304633</v>
          </cell>
          <cell r="CN122">
            <v>0</v>
          </cell>
          <cell r="CO122">
            <v>1630545283</v>
          </cell>
          <cell r="CP122">
            <v>-5367032609</v>
          </cell>
          <cell r="CQ122">
            <v>-2695086595</v>
          </cell>
          <cell r="CR122">
            <v>-2803641202.5733528</v>
          </cell>
          <cell r="CS122">
            <v>-2563391406.4266472</v>
          </cell>
          <cell r="CT122">
            <v>-2144461564.675034</v>
          </cell>
          <cell r="CU122">
            <v>-550625030.32496572</v>
          </cell>
          <cell r="CV122">
            <v>0</v>
          </cell>
        </row>
        <row r="123">
          <cell r="C123">
            <v>399960100101</v>
          </cell>
          <cell r="D123" t="str">
            <v>Personal Médico Ley 15</v>
          </cell>
          <cell r="E123">
            <v>177236501</v>
          </cell>
          <cell r="F123">
            <v>177236501</v>
          </cell>
          <cell r="G123">
            <v>0</v>
          </cell>
          <cell r="H123">
            <v>121587884</v>
          </cell>
          <cell r="I123">
            <v>55648617</v>
          </cell>
          <cell r="J123">
            <v>0</v>
          </cell>
          <cell r="K123">
            <v>0</v>
          </cell>
          <cell r="L123">
            <v>0</v>
          </cell>
          <cell r="M123">
            <v>178898230</v>
          </cell>
          <cell r="N123">
            <v>178898230</v>
          </cell>
          <cell r="O123">
            <v>0</v>
          </cell>
          <cell r="P123">
            <v>122322775</v>
          </cell>
          <cell r="Q123">
            <v>56575455</v>
          </cell>
          <cell r="R123">
            <v>0</v>
          </cell>
          <cell r="S123">
            <v>0</v>
          </cell>
          <cell r="T123">
            <v>0</v>
          </cell>
          <cell r="U123">
            <v>201528179</v>
          </cell>
          <cell r="V123">
            <v>201528179</v>
          </cell>
          <cell r="W123">
            <v>0</v>
          </cell>
          <cell r="X123">
            <v>132072064</v>
          </cell>
          <cell r="Y123">
            <v>69456115</v>
          </cell>
          <cell r="Z123">
            <v>0</v>
          </cell>
          <cell r="AA123">
            <v>0</v>
          </cell>
          <cell r="AB123">
            <v>0</v>
          </cell>
          <cell r="AC123">
            <v>179976515</v>
          </cell>
          <cell r="AD123">
            <v>179976515</v>
          </cell>
          <cell r="AE123">
            <v>0</v>
          </cell>
          <cell r="AF123">
            <v>122534183</v>
          </cell>
          <cell r="AG123">
            <v>57442332</v>
          </cell>
          <cell r="AH123">
            <v>0</v>
          </cell>
          <cell r="AI123">
            <v>0</v>
          </cell>
          <cell r="AJ123">
            <v>0</v>
          </cell>
          <cell r="AK123">
            <v>173398133</v>
          </cell>
          <cell r="AL123">
            <v>173398133</v>
          </cell>
          <cell r="AM123">
            <v>0</v>
          </cell>
          <cell r="AN123">
            <v>116300499</v>
          </cell>
          <cell r="AO123">
            <v>57097634</v>
          </cell>
          <cell r="AP123">
            <v>0</v>
          </cell>
          <cell r="AQ123">
            <v>0</v>
          </cell>
          <cell r="AR123">
            <v>0</v>
          </cell>
          <cell r="AS123">
            <v>201034566</v>
          </cell>
          <cell r="AT123">
            <v>201034566</v>
          </cell>
          <cell r="AU123">
            <v>0</v>
          </cell>
          <cell r="AV123">
            <v>135607856</v>
          </cell>
          <cell r="AW123">
            <v>65426710</v>
          </cell>
          <cell r="AX123">
            <v>0</v>
          </cell>
          <cell r="AY123">
            <v>0</v>
          </cell>
          <cell r="AZ123">
            <v>0</v>
          </cell>
          <cell r="BA123">
            <v>202854044</v>
          </cell>
          <cell r="BB123">
            <v>202854044</v>
          </cell>
          <cell r="BC123">
            <v>0</v>
          </cell>
          <cell r="BD123">
            <v>115509330</v>
          </cell>
          <cell r="BE123">
            <v>87344714</v>
          </cell>
          <cell r="BF123">
            <v>0</v>
          </cell>
          <cell r="BG123">
            <v>0</v>
          </cell>
          <cell r="BH123">
            <v>0</v>
          </cell>
          <cell r="BI123">
            <v>207099157</v>
          </cell>
          <cell r="BJ123">
            <v>207099157</v>
          </cell>
          <cell r="BK123">
            <v>0</v>
          </cell>
          <cell r="BL123">
            <v>119452437</v>
          </cell>
          <cell r="BM123">
            <v>87646720</v>
          </cell>
          <cell r="BN123">
            <v>0</v>
          </cell>
          <cell r="BO123">
            <v>0</v>
          </cell>
          <cell r="BP123">
            <v>0</v>
          </cell>
          <cell r="BQ123">
            <v>149693077</v>
          </cell>
          <cell r="BR123">
            <v>149693077</v>
          </cell>
          <cell r="BS123">
            <v>0</v>
          </cell>
          <cell r="BT123">
            <v>93470269</v>
          </cell>
          <cell r="BU123">
            <v>56222808</v>
          </cell>
          <cell r="BV123">
            <v>0</v>
          </cell>
          <cell r="BW123">
            <v>0</v>
          </cell>
          <cell r="BX123">
            <v>0</v>
          </cell>
          <cell r="BY123">
            <v>189551394</v>
          </cell>
          <cell r="BZ123">
            <v>189551394</v>
          </cell>
          <cell r="CA123">
            <v>0</v>
          </cell>
          <cell r="CB123">
            <v>129186066</v>
          </cell>
          <cell r="CC123">
            <v>60365328</v>
          </cell>
          <cell r="CD123">
            <v>0</v>
          </cell>
          <cell r="CE123">
            <v>0</v>
          </cell>
          <cell r="CF123">
            <v>0</v>
          </cell>
          <cell r="CG123">
            <v>190960354</v>
          </cell>
          <cell r="CH123">
            <v>190960354</v>
          </cell>
          <cell r="CI123">
            <v>0</v>
          </cell>
          <cell r="CJ123">
            <v>135477579</v>
          </cell>
          <cell r="CK123">
            <v>55482775</v>
          </cell>
          <cell r="CL123">
            <v>0</v>
          </cell>
          <cell r="CM123">
            <v>0</v>
          </cell>
          <cell r="CN123">
            <v>0</v>
          </cell>
          <cell r="CO123">
            <v>190960354</v>
          </cell>
          <cell r="CP123">
            <v>-940158026</v>
          </cell>
          <cell r="CQ123">
            <v>0</v>
          </cell>
          <cell r="CR123">
            <v>-593095681</v>
          </cell>
          <cell r="CS123">
            <v>-347062345</v>
          </cell>
          <cell r="CT123">
            <v>0</v>
          </cell>
          <cell r="CU123">
            <v>0</v>
          </cell>
          <cell r="CV123">
            <v>0</v>
          </cell>
        </row>
        <row r="124">
          <cell r="C124" t="str">
            <v>SUBTOTAL LEY 15076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</row>
        <row r="125">
          <cell r="C125">
            <v>121210200100</v>
          </cell>
          <cell r="D125" t="str">
            <v>SUELDOS Y SOBRESUELDOS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</row>
        <row r="126">
          <cell r="C126">
            <v>121210200101</v>
          </cell>
          <cell r="D126" t="str">
            <v>SDO BASE PERSONAL A CONTRATA</v>
          </cell>
          <cell r="E126">
            <v>13141281</v>
          </cell>
          <cell r="F126">
            <v>13141281</v>
          </cell>
          <cell r="G126">
            <v>0</v>
          </cell>
          <cell r="H126">
            <v>13141281</v>
          </cell>
          <cell r="I126">
            <v>0</v>
          </cell>
          <cell r="J126">
            <v>0</v>
          </cell>
          <cell r="K126">
            <v>0</v>
          </cell>
          <cell r="M126">
            <v>17111080</v>
          </cell>
          <cell r="N126">
            <v>17111080</v>
          </cell>
          <cell r="O126">
            <v>0</v>
          </cell>
          <cell r="P126">
            <v>17111080</v>
          </cell>
          <cell r="Q126">
            <v>0</v>
          </cell>
          <cell r="R126">
            <v>0</v>
          </cell>
          <cell r="S126">
            <v>0</v>
          </cell>
          <cell r="U126">
            <v>13991735</v>
          </cell>
          <cell r="V126">
            <v>13991735</v>
          </cell>
          <cell r="W126">
            <v>0</v>
          </cell>
          <cell r="X126">
            <v>13991735</v>
          </cell>
          <cell r="Y126">
            <v>0</v>
          </cell>
          <cell r="Z126">
            <v>0</v>
          </cell>
          <cell r="AA126">
            <v>0</v>
          </cell>
          <cell r="AC126">
            <v>18614859</v>
          </cell>
          <cell r="AD126">
            <v>18614859</v>
          </cell>
          <cell r="AE126">
            <v>0</v>
          </cell>
          <cell r="AF126">
            <v>18614859</v>
          </cell>
          <cell r="AG126">
            <v>0</v>
          </cell>
          <cell r="AH126">
            <v>0</v>
          </cell>
          <cell r="AI126">
            <v>0</v>
          </cell>
          <cell r="AK126">
            <v>11741290</v>
          </cell>
          <cell r="AL126">
            <v>11741290</v>
          </cell>
          <cell r="AM126">
            <v>0</v>
          </cell>
          <cell r="AN126">
            <v>11741290</v>
          </cell>
          <cell r="AO126">
            <v>0</v>
          </cell>
          <cell r="AP126">
            <v>0</v>
          </cell>
          <cell r="AQ126">
            <v>0</v>
          </cell>
          <cell r="AS126">
            <v>14398144</v>
          </cell>
          <cell r="AT126">
            <v>14398144</v>
          </cell>
          <cell r="AU126">
            <v>0</v>
          </cell>
          <cell r="AV126">
            <v>14398144</v>
          </cell>
          <cell r="AW126">
            <v>0</v>
          </cell>
          <cell r="AX126">
            <v>0</v>
          </cell>
          <cell r="AY126">
            <v>0</v>
          </cell>
          <cell r="BA126">
            <v>11805915</v>
          </cell>
          <cell r="BB126">
            <v>11805915</v>
          </cell>
          <cell r="BC126">
            <v>0</v>
          </cell>
          <cell r="BD126">
            <v>11805915</v>
          </cell>
          <cell r="BE126">
            <v>0</v>
          </cell>
          <cell r="BF126">
            <v>0</v>
          </cell>
          <cell r="BG126">
            <v>0</v>
          </cell>
          <cell r="BI126">
            <v>14808957</v>
          </cell>
          <cell r="BJ126">
            <v>14808957</v>
          </cell>
          <cell r="BK126">
            <v>0</v>
          </cell>
          <cell r="BL126">
            <v>14808957</v>
          </cell>
          <cell r="BM126">
            <v>0</v>
          </cell>
          <cell r="BN126">
            <v>0</v>
          </cell>
          <cell r="BO126">
            <v>0</v>
          </cell>
          <cell r="BQ126">
            <v>18592268</v>
          </cell>
          <cell r="BR126">
            <v>18592268</v>
          </cell>
          <cell r="BS126">
            <v>0</v>
          </cell>
          <cell r="BT126">
            <v>18592268</v>
          </cell>
          <cell r="BU126">
            <v>0</v>
          </cell>
          <cell r="BV126">
            <v>0</v>
          </cell>
          <cell r="BW126">
            <v>0</v>
          </cell>
          <cell r="BY126">
            <v>16585421</v>
          </cell>
          <cell r="BZ126">
            <v>16585421</v>
          </cell>
          <cell r="CA126">
            <v>0</v>
          </cell>
          <cell r="CB126">
            <v>16585421</v>
          </cell>
          <cell r="CC126">
            <v>0</v>
          </cell>
          <cell r="CD126">
            <v>0</v>
          </cell>
          <cell r="CE126">
            <v>0</v>
          </cell>
          <cell r="CG126">
            <v>16481124</v>
          </cell>
          <cell r="CH126">
            <v>16481124</v>
          </cell>
          <cell r="CI126">
            <v>0</v>
          </cell>
          <cell r="CJ126">
            <v>16481124</v>
          </cell>
          <cell r="CK126">
            <v>0</v>
          </cell>
          <cell r="CL126">
            <v>0</v>
          </cell>
          <cell r="CM126">
            <v>0</v>
          </cell>
          <cell r="CO126">
            <v>-78273685</v>
          </cell>
          <cell r="CP126">
            <v>-78273685</v>
          </cell>
          <cell r="CQ126">
            <v>0</v>
          </cell>
          <cell r="CR126">
            <v>-78273685</v>
          </cell>
          <cell r="CS126">
            <v>0</v>
          </cell>
          <cell r="CT126">
            <v>0</v>
          </cell>
          <cell r="CU126">
            <v>0</v>
          </cell>
        </row>
        <row r="127">
          <cell r="C127">
            <v>121210200102</v>
          </cell>
          <cell r="D127" t="str">
            <v>ASIGNACION ANTIGÜEDAD PERS CONTRATA</v>
          </cell>
          <cell r="E127">
            <v>13958874</v>
          </cell>
          <cell r="F127">
            <v>13958874</v>
          </cell>
          <cell r="G127">
            <v>0</v>
          </cell>
          <cell r="H127">
            <v>13958874</v>
          </cell>
          <cell r="I127">
            <v>0</v>
          </cell>
          <cell r="J127">
            <v>0</v>
          </cell>
          <cell r="K127">
            <v>0</v>
          </cell>
          <cell r="M127">
            <v>14411842</v>
          </cell>
          <cell r="N127">
            <v>14411842</v>
          </cell>
          <cell r="O127">
            <v>0</v>
          </cell>
          <cell r="P127">
            <v>14411842</v>
          </cell>
          <cell r="Q127">
            <v>0</v>
          </cell>
          <cell r="R127">
            <v>0</v>
          </cell>
          <cell r="S127">
            <v>0</v>
          </cell>
          <cell r="U127">
            <v>14395014</v>
          </cell>
          <cell r="V127">
            <v>14395014</v>
          </cell>
          <cell r="W127">
            <v>0</v>
          </cell>
          <cell r="X127">
            <v>14395014</v>
          </cell>
          <cell r="Y127">
            <v>0</v>
          </cell>
          <cell r="Z127">
            <v>0</v>
          </cell>
          <cell r="AA127">
            <v>0</v>
          </cell>
          <cell r="AC127">
            <v>14166862</v>
          </cell>
          <cell r="AD127">
            <v>14166862</v>
          </cell>
          <cell r="AE127">
            <v>0</v>
          </cell>
          <cell r="AF127">
            <v>14166862</v>
          </cell>
          <cell r="AG127">
            <v>0</v>
          </cell>
          <cell r="AH127">
            <v>0</v>
          </cell>
          <cell r="AI127">
            <v>0</v>
          </cell>
          <cell r="AK127">
            <v>14109848</v>
          </cell>
          <cell r="AL127">
            <v>14109848</v>
          </cell>
          <cell r="AM127">
            <v>0</v>
          </cell>
          <cell r="AN127">
            <v>14109848</v>
          </cell>
          <cell r="AO127">
            <v>0</v>
          </cell>
          <cell r="AP127">
            <v>0</v>
          </cell>
          <cell r="AQ127">
            <v>0</v>
          </cell>
          <cell r="AS127">
            <v>14136913</v>
          </cell>
          <cell r="AT127">
            <v>14136913</v>
          </cell>
          <cell r="AU127">
            <v>0</v>
          </cell>
          <cell r="AV127">
            <v>14136913</v>
          </cell>
          <cell r="AW127">
            <v>0</v>
          </cell>
          <cell r="AX127">
            <v>0</v>
          </cell>
          <cell r="AY127">
            <v>0</v>
          </cell>
          <cell r="BA127">
            <v>13945906</v>
          </cell>
          <cell r="BB127">
            <v>13945906</v>
          </cell>
          <cell r="BC127">
            <v>0</v>
          </cell>
          <cell r="BD127">
            <v>13945906</v>
          </cell>
          <cell r="BE127">
            <v>0</v>
          </cell>
          <cell r="BF127">
            <v>0</v>
          </cell>
          <cell r="BG127">
            <v>0</v>
          </cell>
          <cell r="BI127">
            <v>14108182</v>
          </cell>
          <cell r="BJ127">
            <v>14108182</v>
          </cell>
          <cell r="BK127">
            <v>0</v>
          </cell>
          <cell r="BL127">
            <v>14108182</v>
          </cell>
          <cell r="BM127">
            <v>0</v>
          </cell>
          <cell r="BN127">
            <v>0</v>
          </cell>
          <cell r="BO127">
            <v>0</v>
          </cell>
          <cell r="BQ127">
            <v>14331374</v>
          </cell>
          <cell r="BR127">
            <v>14331374</v>
          </cell>
          <cell r="BS127">
            <v>0</v>
          </cell>
          <cell r="BT127">
            <v>14331374</v>
          </cell>
          <cell r="BU127">
            <v>0</v>
          </cell>
          <cell r="BV127">
            <v>0</v>
          </cell>
          <cell r="BW127">
            <v>0</v>
          </cell>
          <cell r="BY127">
            <v>14310654</v>
          </cell>
          <cell r="BZ127">
            <v>14310654</v>
          </cell>
          <cell r="CA127">
            <v>0</v>
          </cell>
          <cell r="CB127">
            <v>14310654</v>
          </cell>
          <cell r="CC127">
            <v>0</v>
          </cell>
          <cell r="CD127">
            <v>0</v>
          </cell>
          <cell r="CE127">
            <v>0</v>
          </cell>
          <cell r="CG127">
            <v>14434051</v>
          </cell>
          <cell r="CH127">
            <v>14434051</v>
          </cell>
          <cell r="CI127">
            <v>0</v>
          </cell>
          <cell r="CJ127">
            <v>14434051</v>
          </cell>
          <cell r="CK127">
            <v>0</v>
          </cell>
          <cell r="CL127">
            <v>0</v>
          </cell>
          <cell r="CM127">
            <v>0</v>
          </cell>
          <cell r="CO127">
            <v>-71130167</v>
          </cell>
          <cell r="CP127">
            <v>-71130167</v>
          </cell>
          <cell r="CQ127">
            <v>0</v>
          </cell>
          <cell r="CR127">
            <v>-71130167</v>
          </cell>
          <cell r="CS127">
            <v>0</v>
          </cell>
          <cell r="CT127">
            <v>0</v>
          </cell>
          <cell r="CU127">
            <v>0</v>
          </cell>
        </row>
        <row r="128">
          <cell r="C128">
            <v>121210200103</v>
          </cell>
          <cell r="D128" t="str">
            <v>ASIGNACION PROFESIONAL PERS CONTRATA</v>
          </cell>
          <cell r="E128">
            <v>14638837</v>
          </cell>
          <cell r="F128">
            <v>14638837</v>
          </cell>
          <cell r="G128">
            <v>0</v>
          </cell>
          <cell r="H128">
            <v>14638837</v>
          </cell>
          <cell r="I128">
            <v>0</v>
          </cell>
          <cell r="J128">
            <v>0</v>
          </cell>
          <cell r="K128">
            <v>0</v>
          </cell>
          <cell r="M128">
            <v>15030632</v>
          </cell>
          <cell r="N128">
            <v>15030632</v>
          </cell>
          <cell r="O128">
            <v>0</v>
          </cell>
          <cell r="P128">
            <v>15030632</v>
          </cell>
          <cell r="Q128">
            <v>0</v>
          </cell>
          <cell r="R128">
            <v>0</v>
          </cell>
          <cell r="S128">
            <v>0</v>
          </cell>
          <cell r="U128">
            <v>15041256</v>
          </cell>
          <cell r="V128">
            <v>15041256</v>
          </cell>
          <cell r="W128">
            <v>0</v>
          </cell>
          <cell r="X128">
            <v>15041256</v>
          </cell>
          <cell r="Y128">
            <v>0</v>
          </cell>
          <cell r="Z128">
            <v>0</v>
          </cell>
          <cell r="AA128">
            <v>0</v>
          </cell>
          <cell r="AC128">
            <v>14637578</v>
          </cell>
          <cell r="AD128">
            <v>14637578</v>
          </cell>
          <cell r="AE128">
            <v>0</v>
          </cell>
          <cell r="AF128">
            <v>14637578</v>
          </cell>
          <cell r="AG128">
            <v>0</v>
          </cell>
          <cell r="AH128">
            <v>0</v>
          </cell>
          <cell r="AI128">
            <v>0</v>
          </cell>
          <cell r="AK128">
            <v>14697169</v>
          </cell>
          <cell r="AL128">
            <v>14697169</v>
          </cell>
          <cell r="AM128">
            <v>0</v>
          </cell>
          <cell r="AN128">
            <v>14697169</v>
          </cell>
          <cell r="AO128">
            <v>0</v>
          </cell>
          <cell r="AP128">
            <v>0</v>
          </cell>
          <cell r="AQ128">
            <v>0</v>
          </cell>
          <cell r="AS128">
            <v>10019168</v>
          </cell>
          <cell r="AT128">
            <v>10019168</v>
          </cell>
          <cell r="AU128">
            <v>0</v>
          </cell>
          <cell r="AV128">
            <v>10019168</v>
          </cell>
          <cell r="AW128">
            <v>0</v>
          </cell>
          <cell r="AX128">
            <v>0</v>
          </cell>
          <cell r="AY128">
            <v>0</v>
          </cell>
          <cell r="BA128">
            <v>14595932</v>
          </cell>
          <cell r="BB128">
            <v>14595932</v>
          </cell>
          <cell r="BC128">
            <v>0</v>
          </cell>
          <cell r="BD128">
            <v>14595932</v>
          </cell>
          <cell r="BE128">
            <v>0</v>
          </cell>
          <cell r="BF128">
            <v>0</v>
          </cell>
          <cell r="BG128">
            <v>0</v>
          </cell>
          <cell r="BI128">
            <v>14758197</v>
          </cell>
          <cell r="BJ128">
            <v>14758197</v>
          </cell>
          <cell r="BK128">
            <v>0</v>
          </cell>
          <cell r="BL128">
            <v>14758197</v>
          </cell>
          <cell r="BM128">
            <v>0</v>
          </cell>
          <cell r="BN128">
            <v>0</v>
          </cell>
          <cell r="BO128">
            <v>0</v>
          </cell>
          <cell r="BQ128">
            <v>14938777</v>
          </cell>
          <cell r="BR128">
            <v>14938777</v>
          </cell>
          <cell r="BS128">
            <v>0</v>
          </cell>
          <cell r="BT128">
            <v>14938777</v>
          </cell>
          <cell r="BU128">
            <v>0</v>
          </cell>
          <cell r="BV128">
            <v>0</v>
          </cell>
          <cell r="BW128">
            <v>0</v>
          </cell>
          <cell r="BY128">
            <v>15009224</v>
          </cell>
          <cell r="BZ128">
            <v>15009224</v>
          </cell>
          <cell r="CA128">
            <v>0</v>
          </cell>
          <cell r="CB128">
            <v>15009224</v>
          </cell>
          <cell r="CC128">
            <v>0</v>
          </cell>
          <cell r="CD128">
            <v>0</v>
          </cell>
          <cell r="CE128">
            <v>0</v>
          </cell>
          <cell r="CG128">
            <v>39090022</v>
          </cell>
          <cell r="CH128">
            <v>39090022</v>
          </cell>
          <cell r="CI128">
            <v>0</v>
          </cell>
          <cell r="CJ128">
            <v>39090022</v>
          </cell>
          <cell r="CK128">
            <v>0</v>
          </cell>
          <cell r="CL128">
            <v>0</v>
          </cell>
          <cell r="CM128">
            <v>0</v>
          </cell>
          <cell r="CO128">
            <v>-98392152</v>
          </cell>
          <cell r="CP128">
            <v>-98392152</v>
          </cell>
          <cell r="CQ128">
            <v>0</v>
          </cell>
          <cell r="CR128">
            <v>-98392152</v>
          </cell>
          <cell r="CS128">
            <v>0</v>
          </cell>
          <cell r="CT128">
            <v>0</v>
          </cell>
          <cell r="CU128">
            <v>0</v>
          </cell>
        </row>
        <row r="129">
          <cell r="C129">
            <v>121210200105</v>
          </cell>
          <cell r="D129" t="str">
            <v>ASIG COLACION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>
            <v>72052</v>
          </cell>
          <cell r="AD129">
            <v>72052</v>
          </cell>
          <cell r="AE129">
            <v>0</v>
          </cell>
          <cell r="AF129">
            <v>72052</v>
          </cell>
          <cell r="AG129">
            <v>0</v>
          </cell>
          <cell r="AH129">
            <v>0</v>
          </cell>
          <cell r="AI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</row>
        <row r="130">
          <cell r="C130">
            <v>121210200107</v>
          </cell>
          <cell r="D130" t="str">
            <v>ASIG DL3551 PERS MED</v>
          </cell>
          <cell r="E130">
            <v>27922800</v>
          </cell>
          <cell r="F130">
            <v>27922800</v>
          </cell>
          <cell r="G130">
            <v>0</v>
          </cell>
          <cell r="H130">
            <v>27922800</v>
          </cell>
          <cell r="I130">
            <v>0</v>
          </cell>
          <cell r="J130">
            <v>0</v>
          </cell>
          <cell r="K130">
            <v>0</v>
          </cell>
          <cell r="M130">
            <v>28558204</v>
          </cell>
          <cell r="N130">
            <v>28558204</v>
          </cell>
          <cell r="O130">
            <v>0</v>
          </cell>
          <cell r="P130">
            <v>28558204</v>
          </cell>
          <cell r="Q130">
            <v>0</v>
          </cell>
          <cell r="R130">
            <v>0</v>
          </cell>
          <cell r="S130">
            <v>0</v>
          </cell>
          <cell r="U130">
            <v>28620126</v>
          </cell>
          <cell r="V130">
            <v>28620126</v>
          </cell>
          <cell r="W130">
            <v>0</v>
          </cell>
          <cell r="X130">
            <v>28620126</v>
          </cell>
          <cell r="Y130">
            <v>0</v>
          </cell>
          <cell r="Z130">
            <v>0</v>
          </cell>
          <cell r="AA130">
            <v>0</v>
          </cell>
          <cell r="AC130">
            <v>28235828</v>
          </cell>
          <cell r="AD130">
            <v>28235828</v>
          </cell>
          <cell r="AE130">
            <v>0</v>
          </cell>
          <cell r="AF130">
            <v>28235828</v>
          </cell>
          <cell r="AG130">
            <v>0</v>
          </cell>
          <cell r="AH130">
            <v>0</v>
          </cell>
          <cell r="AI130">
            <v>0</v>
          </cell>
          <cell r="AK130">
            <v>28411403</v>
          </cell>
          <cell r="AL130">
            <v>28411403</v>
          </cell>
          <cell r="AM130">
            <v>0</v>
          </cell>
          <cell r="AN130">
            <v>28411403</v>
          </cell>
          <cell r="AO130">
            <v>0</v>
          </cell>
          <cell r="AP130">
            <v>0</v>
          </cell>
          <cell r="AQ130">
            <v>0</v>
          </cell>
          <cell r="AS130">
            <v>28488212</v>
          </cell>
          <cell r="AT130">
            <v>28488212</v>
          </cell>
          <cell r="AU130">
            <v>0</v>
          </cell>
          <cell r="AV130">
            <v>28488212</v>
          </cell>
          <cell r="AW130">
            <v>0</v>
          </cell>
          <cell r="AX130">
            <v>0</v>
          </cell>
          <cell r="AY130">
            <v>0</v>
          </cell>
          <cell r="BA130">
            <v>28106489</v>
          </cell>
          <cell r="BB130">
            <v>28106489</v>
          </cell>
          <cell r="BC130">
            <v>0</v>
          </cell>
          <cell r="BD130">
            <v>28106489</v>
          </cell>
          <cell r="BE130">
            <v>0</v>
          </cell>
          <cell r="BF130">
            <v>0</v>
          </cell>
          <cell r="BG130">
            <v>0</v>
          </cell>
          <cell r="BI130">
            <v>28308670</v>
          </cell>
          <cell r="BJ130">
            <v>28308670</v>
          </cell>
          <cell r="BK130">
            <v>0</v>
          </cell>
          <cell r="BL130">
            <v>28308670</v>
          </cell>
          <cell r="BM130">
            <v>0</v>
          </cell>
          <cell r="BN130">
            <v>0</v>
          </cell>
          <cell r="BO130">
            <v>0</v>
          </cell>
          <cell r="BQ130">
            <v>28692807</v>
          </cell>
          <cell r="BR130">
            <v>28692807</v>
          </cell>
          <cell r="BS130">
            <v>0</v>
          </cell>
          <cell r="BT130">
            <v>28692807</v>
          </cell>
          <cell r="BU130">
            <v>0</v>
          </cell>
          <cell r="BV130">
            <v>0</v>
          </cell>
          <cell r="BW130">
            <v>0</v>
          </cell>
          <cell r="BY130">
            <v>28778317</v>
          </cell>
          <cell r="BZ130">
            <v>28778317</v>
          </cell>
          <cell r="CA130">
            <v>0</v>
          </cell>
          <cell r="CB130">
            <v>28778317</v>
          </cell>
          <cell r="CC130">
            <v>0</v>
          </cell>
          <cell r="CD130">
            <v>0</v>
          </cell>
          <cell r="CE130">
            <v>0</v>
          </cell>
          <cell r="CG130">
            <v>48910</v>
          </cell>
          <cell r="CH130">
            <v>48910</v>
          </cell>
          <cell r="CI130">
            <v>0</v>
          </cell>
          <cell r="CJ130">
            <v>48910</v>
          </cell>
          <cell r="CK130">
            <v>0</v>
          </cell>
          <cell r="CL130">
            <v>0</v>
          </cell>
          <cell r="CM130">
            <v>0</v>
          </cell>
          <cell r="CO130">
            <v>-113935193</v>
          </cell>
          <cell r="CP130">
            <v>-113935193</v>
          </cell>
          <cell r="CQ130">
            <v>0</v>
          </cell>
          <cell r="CR130">
            <v>-113935193</v>
          </cell>
          <cell r="CS130">
            <v>0</v>
          </cell>
          <cell r="CT130">
            <v>0</v>
          </cell>
          <cell r="CU130">
            <v>0</v>
          </cell>
        </row>
        <row r="131">
          <cell r="C131">
            <v>121210200109</v>
          </cell>
          <cell r="D131" t="str">
            <v>ASIG ESPECIALIDAD OTROS PROFESION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</row>
        <row r="132">
          <cell r="C132">
            <v>121210200111</v>
          </cell>
          <cell r="D132" t="str">
            <v>ASIGN MOVILZACION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</row>
        <row r="133">
          <cell r="C133">
            <v>121210200113</v>
          </cell>
          <cell r="D133" t="str">
            <v>ASIGNAC Y BONIFICAC COMPENSATORIA</v>
          </cell>
          <cell r="E133">
            <v>10948857</v>
          </cell>
          <cell r="F133">
            <v>10948857</v>
          </cell>
          <cell r="G133">
            <v>0</v>
          </cell>
          <cell r="H133">
            <v>0</v>
          </cell>
          <cell r="I133">
            <v>10948857</v>
          </cell>
          <cell r="J133">
            <v>0</v>
          </cell>
          <cell r="K133">
            <v>0</v>
          </cell>
          <cell r="M133">
            <v>11136434</v>
          </cell>
          <cell r="N133">
            <v>11136434</v>
          </cell>
          <cell r="O133">
            <v>0</v>
          </cell>
          <cell r="P133">
            <v>0</v>
          </cell>
          <cell r="Q133">
            <v>11136434</v>
          </cell>
          <cell r="R133">
            <v>0</v>
          </cell>
          <cell r="S133">
            <v>0</v>
          </cell>
          <cell r="U133">
            <v>14252441</v>
          </cell>
          <cell r="V133">
            <v>14252441</v>
          </cell>
          <cell r="W133">
            <v>0</v>
          </cell>
          <cell r="X133">
            <v>0</v>
          </cell>
          <cell r="Y133">
            <v>14252441</v>
          </cell>
          <cell r="Z133">
            <v>0</v>
          </cell>
          <cell r="AA133">
            <v>0</v>
          </cell>
          <cell r="AC133">
            <v>11144994</v>
          </cell>
          <cell r="AD133">
            <v>11144994</v>
          </cell>
          <cell r="AE133">
            <v>0</v>
          </cell>
          <cell r="AF133">
            <v>0</v>
          </cell>
          <cell r="AG133">
            <v>11144994</v>
          </cell>
          <cell r="AH133">
            <v>0</v>
          </cell>
          <cell r="AI133">
            <v>0</v>
          </cell>
          <cell r="AK133">
            <v>11297540</v>
          </cell>
          <cell r="AL133">
            <v>11297540</v>
          </cell>
          <cell r="AM133">
            <v>0</v>
          </cell>
          <cell r="AN133">
            <v>0</v>
          </cell>
          <cell r="AO133">
            <v>11297540</v>
          </cell>
          <cell r="AP133">
            <v>0</v>
          </cell>
          <cell r="AQ133">
            <v>0</v>
          </cell>
          <cell r="AS133">
            <v>16043259</v>
          </cell>
          <cell r="AT133">
            <v>16043259</v>
          </cell>
          <cell r="AU133">
            <v>0</v>
          </cell>
          <cell r="AV133">
            <v>0</v>
          </cell>
          <cell r="AW133">
            <v>16043259</v>
          </cell>
          <cell r="AX133">
            <v>0</v>
          </cell>
          <cell r="AY133">
            <v>0</v>
          </cell>
          <cell r="BA133">
            <v>11231496</v>
          </cell>
          <cell r="BB133">
            <v>11231496</v>
          </cell>
          <cell r="BC133">
            <v>0</v>
          </cell>
          <cell r="BD133">
            <v>0</v>
          </cell>
          <cell r="BE133">
            <v>11231496</v>
          </cell>
          <cell r="BF133">
            <v>0</v>
          </cell>
          <cell r="BG133">
            <v>0</v>
          </cell>
          <cell r="BI133">
            <v>21433247</v>
          </cell>
          <cell r="BJ133">
            <v>21433247</v>
          </cell>
          <cell r="BK133">
            <v>0</v>
          </cell>
          <cell r="BL133">
            <v>0</v>
          </cell>
          <cell r="BM133">
            <v>21433247</v>
          </cell>
          <cell r="BN133">
            <v>0</v>
          </cell>
          <cell r="BO133">
            <v>0</v>
          </cell>
          <cell r="BQ133">
            <v>21682683</v>
          </cell>
          <cell r="BR133">
            <v>21682683</v>
          </cell>
          <cell r="BS133">
            <v>0</v>
          </cell>
          <cell r="BT133">
            <v>0</v>
          </cell>
          <cell r="BU133">
            <v>21682683</v>
          </cell>
          <cell r="BV133">
            <v>0</v>
          </cell>
          <cell r="BW133">
            <v>0</v>
          </cell>
          <cell r="BY133">
            <v>21696447</v>
          </cell>
          <cell r="BZ133">
            <v>21696447</v>
          </cell>
          <cell r="CA133">
            <v>0</v>
          </cell>
          <cell r="CB133">
            <v>0</v>
          </cell>
          <cell r="CC133">
            <v>21696447</v>
          </cell>
          <cell r="CD133">
            <v>0</v>
          </cell>
          <cell r="CE133">
            <v>0</v>
          </cell>
          <cell r="CG133">
            <v>11615080</v>
          </cell>
          <cell r="CH133">
            <v>11615080</v>
          </cell>
          <cell r="CI133">
            <v>0</v>
          </cell>
          <cell r="CJ133">
            <v>0</v>
          </cell>
          <cell r="CK133">
            <v>11615080</v>
          </cell>
          <cell r="CL133">
            <v>0</v>
          </cell>
          <cell r="CM133">
            <v>0</v>
          </cell>
          <cell r="CO133">
            <v>-87658953</v>
          </cell>
          <cell r="CP133">
            <v>-87658953</v>
          </cell>
          <cell r="CQ133">
            <v>0</v>
          </cell>
          <cell r="CR133">
            <v>0</v>
          </cell>
          <cell r="CS133">
            <v>-87658953</v>
          </cell>
          <cell r="CT133">
            <v>0</v>
          </cell>
          <cell r="CU133">
            <v>0</v>
          </cell>
        </row>
        <row r="134">
          <cell r="C134">
            <v>121210200114</v>
          </cell>
          <cell r="D134" t="str">
            <v>ASIG ART 4 L18717 PERS MEDICO</v>
          </cell>
          <cell r="E134">
            <v>2175616</v>
          </cell>
          <cell r="F134">
            <v>2175616</v>
          </cell>
          <cell r="G134">
            <v>0</v>
          </cell>
          <cell r="H134">
            <v>2175616</v>
          </cell>
          <cell r="I134">
            <v>0</v>
          </cell>
          <cell r="J134">
            <v>0</v>
          </cell>
          <cell r="K134">
            <v>0</v>
          </cell>
          <cell r="M134">
            <v>2200755</v>
          </cell>
          <cell r="N134">
            <v>2200755</v>
          </cell>
          <cell r="O134">
            <v>0</v>
          </cell>
          <cell r="P134">
            <v>2200755</v>
          </cell>
          <cell r="Q134">
            <v>0</v>
          </cell>
          <cell r="R134">
            <v>0</v>
          </cell>
          <cell r="S134">
            <v>0</v>
          </cell>
          <cell r="U134">
            <v>2217348</v>
          </cell>
          <cell r="V134">
            <v>2217348</v>
          </cell>
          <cell r="W134">
            <v>0</v>
          </cell>
          <cell r="X134">
            <v>2217348</v>
          </cell>
          <cell r="Y134">
            <v>0</v>
          </cell>
          <cell r="Z134">
            <v>0</v>
          </cell>
          <cell r="AA134">
            <v>0</v>
          </cell>
          <cell r="AC134">
            <v>2277684</v>
          </cell>
          <cell r="AD134">
            <v>2277684</v>
          </cell>
          <cell r="AE134">
            <v>0</v>
          </cell>
          <cell r="AF134">
            <v>2277684</v>
          </cell>
          <cell r="AG134">
            <v>0</v>
          </cell>
          <cell r="AH134">
            <v>0</v>
          </cell>
          <cell r="AI134">
            <v>0</v>
          </cell>
          <cell r="AK134">
            <v>2322936</v>
          </cell>
          <cell r="AL134">
            <v>2322936</v>
          </cell>
          <cell r="AM134">
            <v>0</v>
          </cell>
          <cell r="AN134">
            <v>2322936</v>
          </cell>
          <cell r="AO134">
            <v>0</v>
          </cell>
          <cell r="AP134">
            <v>0</v>
          </cell>
          <cell r="AQ134">
            <v>0</v>
          </cell>
          <cell r="AS134">
            <v>2286232</v>
          </cell>
          <cell r="AT134">
            <v>2286232</v>
          </cell>
          <cell r="AU134">
            <v>0</v>
          </cell>
          <cell r="AV134">
            <v>2286232</v>
          </cell>
          <cell r="AW134">
            <v>0</v>
          </cell>
          <cell r="AX134">
            <v>0</v>
          </cell>
          <cell r="AY134">
            <v>0</v>
          </cell>
          <cell r="BA134">
            <v>2262600</v>
          </cell>
          <cell r="BB134">
            <v>2262600</v>
          </cell>
          <cell r="BC134">
            <v>0</v>
          </cell>
          <cell r="BD134">
            <v>2262600</v>
          </cell>
          <cell r="BE134">
            <v>0</v>
          </cell>
          <cell r="BF134">
            <v>0</v>
          </cell>
          <cell r="BG134">
            <v>0</v>
          </cell>
          <cell r="BI134">
            <v>2275170</v>
          </cell>
          <cell r="BJ134">
            <v>2275170</v>
          </cell>
          <cell r="BK134">
            <v>0</v>
          </cell>
          <cell r="BL134">
            <v>2275170</v>
          </cell>
          <cell r="BM134">
            <v>0</v>
          </cell>
          <cell r="BN134">
            <v>0</v>
          </cell>
          <cell r="BO134">
            <v>0</v>
          </cell>
          <cell r="BQ134">
            <v>2321930</v>
          </cell>
          <cell r="BR134">
            <v>2321930</v>
          </cell>
          <cell r="BS134">
            <v>0</v>
          </cell>
          <cell r="BT134">
            <v>2321930</v>
          </cell>
          <cell r="BU134">
            <v>0</v>
          </cell>
          <cell r="BV134">
            <v>0</v>
          </cell>
          <cell r="BW134">
            <v>0</v>
          </cell>
          <cell r="BY134">
            <v>2314388</v>
          </cell>
          <cell r="BZ134">
            <v>2314388</v>
          </cell>
          <cell r="CA134">
            <v>0</v>
          </cell>
          <cell r="CB134">
            <v>2314388</v>
          </cell>
          <cell r="CC134">
            <v>0</v>
          </cell>
          <cell r="CD134">
            <v>0</v>
          </cell>
          <cell r="CE134">
            <v>0</v>
          </cell>
          <cell r="CG134">
            <v>2383684</v>
          </cell>
          <cell r="CH134">
            <v>2383684</v>
          </cell>
          <cell r="CI134">
            <v>0</v>
          </cell>
          <cell r="CJ134">
            <v>2383684</v>
          </cell>
          <cell r="CK134">
            <v>0</v>
          </cell>
          <cell r="CL134">
            <v>0</v>
          </cell>
          <cell r="CM134">
            <v>0</v>
          </cell>
          <cell r="CO134">
            <v>-11557772</v>
          </cell>
          <cell r="CP134">
            <v>-11557772</v>
          </cell>
          <cell r="CQ134">
            <v>0</v>
          </cell>
          <cell r="CR134">
            <v>-11557772</v>
          </cell>
          <cell r="CS134">
            <v>0</v>
          </cell>
          <cell r="CT134">
            <v>0</v>
          </cell>
          <cell r="CU134">
            <v>0</v>
          </cell>
        </row>
        <row r="135">
          <cell r="C135">
            <v>121210200115</v>
          </cell>
          <cell r="D135" t="str">
            <v>ASIG DE INCREMENTO REM IMP DL 3501</v>
          </cell>
          <cell r="E135">
            <v>5044750</v>
          </cell>
          <cell r="F135">
            <v>5044750</v>
          </cell>
          <cell r="G135">
            <v>0</v>
          </cell>
          <cell r="H135">
            <v>5044750</v>
          </cell>
          <cell r="I135">
            <v>0</v>
          </cell>
          <cell r="J135">
            <v>0</v>
          </cell>
          <cell r="K135">
            <v>0</v>
          </cell>
          <cell r="M135">
            <v>5162647</v>
          </cell>
          <cell r="N135">
            <v>5162647</v>
          </cell>
          <cell r="O135">
            <v>0</v>
          </cell>
          <cell r="P135">
            <v>5162647</v>
          </cell>
          <cell r="Q135">
            <v>0</v>
          </cell>
          <cell r="R135">
            <v>0</v>
          </cell>
          <cell r="S135">
            <v>0</v>
          </cell>
          <cell r="U135">
            <v>5202462</v>
          </cell>
          <cell r="V135">
            <v>5202462</v>
          </cell>
          <cell r="W135">
            <v>0</v>
          </cell>
          <cell r="X135">
            <v>5202462</v>
          </cell>
          <cell r="Y135">
            <v>0</v>
          </cell>
          <cell r="Z135">
            <v>0</v>
          </cell>
          <cell r="AA135">
            <v>0</v>
          </cell>
          <cell r="AC135">
            <v>5092217</v>
          </cell>
          <cell r="AD135">
            <v>5092217</v>
          </cell>
          <cell r="AE135">
            <v>0</v>
          </cell>
          <cell r="AF135">
            <v>5092217</v>
          </cell>
          <cell r="AG135">
            <v>0</v>
          </cell>
          <cell r="AH135">
            <v>0</v>
          </cell>
          <cell r="AI135">
            <v>0</v>
          </cell>
          <cell r="AK135">
            <v>5140049</v>
          </cell>
          <cell r="AL135">
            <v>5140049</v>
          </cell>
          <cell r="AM135">
            <v>0</v>
          </cell>
          <cell r="AN135">
            <v>5140049</v>
          </cell>
          <cell r="AO135">
            <v>0</v>
          </cell>
          <cell r="AP135">
            <v>0</v>
          </cell>
          <cell r="AQ135">
            <v>0</v>
          </cell>
          <cell r="AS135">
            <v>5167572</v>
          </cell>
          <cell r="AT135">
            <v>5167572</v>
          </cell>
          <cell r="AU135">
            <v>0</v>
          </cell>
          <cell r="AV135">
            <v>5167572</v>
          </cell>
          <cell r="AW135">
            <v>0</v>
          </cell>
          <cell r="AX135">
            <v>0</v>
          </cell>
          <cell r="AY135">
            <v>0</v>
          </cell>
          <cell r="BA135">
            <v>5130677</v>
          </cell>
          <cell r="BB135">
            <v>5130677</v>
          </cell>
          <cell r="BC135">
            <v>0</v>
          </cell>
          <cell r="BD135">
            <v>5130677</v>
          </cell>
          <cell r="BE135">
            <v>0</v>
          </cell>
          <cell r="BF135">
            <v>0</v>
          </cell>
          <cell r="BG135">
            <v>0</v>
          </cell>
          <cell r="BI135">
            <v>5174016</v>
          </cell>
          <cell r="BJ135">
            <v>5174016</v>
          </cell>
          <cell r="BK135">
            <v>0</v>
          </cell>
          <cell r="BL135">
            <v>5174016</v>
          </cell>
          <cell r="BM135">
            <v>0</v>
          </cell>
          <cell r="BN135">
            <v>0</v>
          </cell>
          <cell r="BO135">
            <v>0</v>
          </cell>
          <cell r="BQ135">
            <v>5242184</v>
          </cell>
          <cell r="BR135">
            <v>5242184</v>
          </cell>
          <cell r="BS135">
            <v>0</v>
          </cell>
          <cell r="BT135">
            <v>5242184</v>
          </cell>
          <cell r="BU135">
            <v>0</v>
          </cell>
          <cell r="BV135">
            <v>0</v>
          </cell>
          <cell r="BW135">
            <v>0</v>
          </cell>
          <cell r="BY135">
            <v>5255590</v>
          </cell>
          <cell r="BZ135">
            <v>5255590</v>
          </cell>
          <cell r="CA135">
            <v>0</v>
          </cell>
          <cell r="CB135">
            <v>5255590</v>
          </cell>
          <cell r="CC135">
            <v>0</v>
          </cell>
          <cell r="CD135">
            <v>0</v>
          </cell>
          <cell r="CE135">
            <v>0</v>
          </cell>
          <cell r="CG135">
            <v>5298497</v>
          </cell>
          <cell r="CH135">
            <v>5298497</v>
          </cell>
          <cell r="CI135">
            <v>0</v>
          </cell>
          <cell r="CJ135">
            <v>5298497</v>
          </cell>
          <cell r="CK135">
            <v>0</v>
          </cell>
          <cell r="CL135">
            <v>0</v>
          </cell>
          <cell r="CM135">
            <v>0</v>
          </cell>
          <cell r="CO135">
            <v>-26100964</v>
          </cell>
          <cell r="CP135">
            <v>-26100964</v>
          </cell>
          <cell r="CQ135">
            <v>0</v>
          </cell>
          <cell r="CR135">
            <v>-26100964</v>
          </cell>
          <cell r="CS135">
            <v>0</v>
          </cell>
          <cell r="CT135">
            <v>0</v>
          </cell>
          <cell r="CU135">
            <v>0</v>
          </cell>
        </row>
        <row r="136">
          <cell r="C136">
            <v>121210200118</v>
          </cell>
          <cell r="D136" t="str">
            <v xml:space="preserve">ASIGN RESPOSABILIDAD  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</row>
        <row r="137">
          <cell r="C137">
            <v>121210200119</v>
          </cell>
          <cell r="D137" t="str">
            <v>ASIGN TURNO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</row>
        <row r="138">
          <cell r="C138">
            <v>121210200127</v>
          </cell>
          <cell r="D138" t="str">
            <v>ASIGNACION ESTIMULO</v>
          </cell>
          <cell r="E138">
            <v>35013281</v>
          </cell>
          <cell r="F138">
            <v>35013281</v>
          </cell>
          <cell r="G138">
            <v>0</v>
          </cell>
          <cell r="H138">
            <v>0</v>
          </cell>
          <cell r="I138">
            <v>35013281</v>
          </cell>
          <cell r="J138">
            <v>0</v>
          </cell>
          <cell r="K138">
            <v>0</v>
          </cell>
          <cell r="M138">
            <v>35584398</v>
          </cell>
          <cell r="N138">
            <v>35584398</v>
          </cell>
          <cell r="O138">
            <v>0</v>
          </cell>
          <cell r="P138">
            <v>0</v>
          </cell>
          <cell r="Q138">
            <v>35584398</v>
          </cell>
          <cell r="R138">
            <v>0</v>
          </cell>
          <cell r="S138">
            <v>0</v>
          </cell>
          <cell r="U138">
            <v>36143558</v>
          </cell>
          <cell r="V138">
            <v>36143558</v>
          </cell>
          <cell r="W138">
            <v>0</v>
          </cell>
          <cell r="X138">
            <v>0</v>
          </cell>
          <cell r="Y138">
            <v>36143558</v>
          </cell>
          <cell r="Z138">
            <v>0</v>
          </cell>
          <cell r="AA138">
            <v>0</v>
          </cell>
          <cell r="AC138">
            <v>35181634</v>
          </cell>
          <cell r="AD138">
            <v>35181634</v>
          </cell>
          <cell r="AE138">
            <v>0</v>
          </cell>
          <cell r="AF138">
            <v>0</v>
          </cell>
          <cell r="AG138">
            <v>35181634</v>
          </cell>
          <cell r="AH138">
            <v>0</v>
          </cell>
          <cell r="AI138">
            <v>0</v>
          </cell>
          <cell r="AK138">
            <v>35945346</v>
          </cell>
          <cell r="AL138">
            <v>35945346</v>
          </cell>
          <cell r="AM138">
            <v>0</v>
          </cell>
          <cell r="AN138">
            <v>0</v>
          </cell>
          <cell r="AO138">
            <v>35945346</v>
          </cell>
          <cell r="AP138">
            <v>0</v>
          </cell>
          <cell r="AQ138">
            <v>0</v>
          </cell>
          <cell r="AS138">
            <v>36311333</v>
          </cell>
          <cell r="AT138">
            <v>36311333</v>
          </cell>
          <cell r="AU138">
            <v>0</v>
          </cell>
          <cell r="AV138">
            <v>0</v>
          </cell>
          <cell r="AW138">
            <v>36311333</v>
          </cell>
          <cell r="AX138">
            <v>0</v>
          </cell>
          <cell r="AY138">
            <v>0</v>
          </cell>
          <cell r="BA138">
            <v>46322158</v>
          </cell>
          <cell r="BB138">
            <v>46322158</v>
          </cell>
          <cell r="BC138">
            <v>0</v>
          </cell>
          <cell r="BD138">
            <v>0</v>
          </cell>
          <cell r="BE138">
            <v>46322158</v>
          </cell>
          <cell r="BF138">
            <v>0</v>
          </cell>
          <cell r="BG138">
            <v>0</v>
          </cell>
          <cell r="BI138">
            <v>36422413</v>
          </cell>
          <cell r="BJ138">
            <v>36422413</v>
          </cell>
          <cell r="BK138">
            <v>0</v>
          </cell>
          <cell r="BL138">
            <v>0</v>
          </cell>
          <cell r="BM138">
            <v>36422413</v>
          </cell>
          <cell r="BN138">
            <v>0</v>
          </cell>
          <cell r="BO138">
            <v>0</v>
          </cell>
          <cell r="BQ138">
            <v>36693878</v>
          </cell>
          <cell r="BR138">
            <v>36693878</v>
          </cell>
          <cell r="BS138">
            <v>0</v>
          </cell>
          <cell r="BT138">
            <v>0</v>
          </cell>
          <cell r="BU138">
            <v>36693878</v>
          </cell>
          <cell r="BV138">
            <v>0</v>
          </cell>
          <cell r="BW138">
            <v>0</v>
          </cell>
          <cell r="BY138">
            <v>36983417</v>
          </cell>
          <cell r="BZ138">
            <v>36983417</v>
          </cell>
          <cell r="CA138">
            <v>0</v>
          </cell>
          <cell r="CB138">
            <v>0</v>
          </cell>
          <cell r="CC138">
            <v>36983417</v>
          </cell>
          <cell r="CD138">
            <v>0</v>
          </cell>
          <cell r="CE138">
            <v>0</v>
          </cell>
          <cell r="CG138">
            <v>18628518</v>
          </cell>
          <cell r="CH138">
            <v>18628518</v>
          </cell>
          <cell r="CI138">
            <v>0</v>
          </cell>
          <cell r="CJ138">
            <v>0</v>
          </cell>
          <cell r="CK138">
            <v>18628518</v>
          </cell>
          <cell r="CL138">
            <v>0</v>
          </cell>
          <cell r="CM138">
            <v>0</v>
          </cell>
          <cell r="CO138">
            <v>-175050384</v>
          </cell>
          <cell r="CP138">
            <v>-175050384</v>
          </cell>
          <cell r="CQ138">
            <v>0</v>
          </cell>
          <cell r="CR138">
            <v>0</v>
          </cell>
          <cell r="CS138">
            <v>-175050384</v>
          </cell>
          <cell r="CT138">
            <v>0</v>
          </cell>
          <cell r="CU138">
            <v>0</v>
          </cell>
        </row>
        <row r="139">
          <cell r="C139">
            <v>121210200128</v>
          </cell>
          <cell r="D139" t="str">
            <v>ASIG LEY 19112 PERS MEDICO</v>
          </cell>
          <cell r="E139">
            <v>31421662</v>
          </cell>
          <cell r="F139">
            <v>31421662</v>
          </cell>
          <cell r="G139">
            <v>0</v>
          </cell>
          <cell r="H139">
            <v>31421662</v>
          </cell>
          <cell r="I139">
            <v>0</v>
          </cell>
          <cell r="J139">
            <v>0</v>
          </cell>
          <cell r="K139">
            <v>0</v>
          </cell>
          <cell r="M139">
            <v>32092511</v>
          </cell>
          <cell r="N139">
            <v>32092511</v>
          </cell>
          <cell r="O139">
            <v>0</v>
          </cell>
          <cell r="P139">
            <v>32092511</v>
          </cell>
          <cell r="Q139">
            <v>0</v>
          </cell>
          <cell r="R139">
            <v>0</v>
          </cell>
          <cell r="S139">
            <v>0</v>
          </cell>
          <cell r="U139">
            <v>32349642</v>
          </cell>
          <cell r="V139">
            <v>32349642</v>
          </cell>
          <cell r="W139">
            <v>0</v>
          </cell>
          <cell r="X139">
            <v>32349642</v>
          </cell>
          <cell r="Y139">
            <v>0</v>
          </cell>
          <cell r="Z139">
            <v>0</v>
          </cell>
          <cell r="AA139">
            <v>0</v>
          </cell>
          <cell r="AC139">
            <v>31670547</v>
          </cell>
          <cell r="AD139">
            <v>31670547</v>
          </cell>
          <cell r="AE139">
            <v>0</v>
          </cell>
          <cell r="AF139">
            <v>31670547</v>
          </cell>
          <cell r="AG139">
            <v>0</v>
          </cell>
          <cell r="AH139">
            <v>0</v>
          </cell>
          <cell r="AI139">
            <v>0</v>
          </cell>
          <cell r="AK139">
            <v>32107213</v>
          </cell>
          <cell r="AL139">
            <v>32107213</v>
          </cell>
          <cell r="AM139">
            <v>0</v>
          </cell>
          <cell r="AN139">
            <v>32107213</v>
          </cell>
          <cell r="AO139">
            <v>0</v>
          </cell>
          <cell r="AP139">
            <v>0</v>
          </cell>
          <cell r="AQ139">
            <v>0</v>
          </cell>
          <cell r="AS139">
            <v>32252564</v>
          </cell>
          <cell r="AT139">
            <v>32252564</v>
          </cell>
          <cell r="AU139">
            <v>0</v>
          </cell>
          <cell r="AV139">
            <v>32252564</v>
          </cell>
          <cell r="AW139">
            <v>0</v>
          </cell>
          <cell r="AX139">
            <v>0</v>
          </cell>
          <cell r="AY139">
            <v>0</v>
          </cell>
          <cell r="BA139">
            <v>32021140</v>
          </cell>
          <cell r="BB139">
            <v>32021140</v>
          </cell>
          <cell r="BC139">
            <v>0</v>
          </cell>
          <cell r="BD139">
            <v>32021140</v>
          </cell>
          <cell r="BE139">
            <v>0</v>
          </cell>
          <cell r="BF139">
            <v>0</v>
          </cell>
          <cell r="BG139">
            <v>0</v>
          </cell>
          <cell r="BI139">
            <v>32268056</v>
          </cell>
          <cell r="BJ139">
            <v>32268056</v>
          </cell>
          <cell r="BK139">
            <v>0</v>
          </cell>
          <cell r="BL139">
            <v>32268056</v>
          </cell>
          <cell r="BM139">
            <v>0</v>
          </cell>
          <cell r="BN139">
            <v>0</v>
          </cell>
          <cell r="BO139">
            <v>0</v>
          </cell>
          <cell r="BQ139">
            <v>32595185</v>
          </cell>
          <cell r="BR139">
            <v>32595185</v>
          </cell>
          <cell r="BS139">
            <v>0</v>
          </cell>
          <cell r="BT139">
            <v>32595185</v>
          </cell>
          <cell r="BU139">
            <v>0</v>
          </cell>
          <cell r="BV139">
            <v>0</v>
          </cell>
          <cell r="BW139">
            <v>0</v>
          </cell>
          <cell r="BY139">
            <v>32749721</v>
          </cell>
          <cell r="BZ139">
            <v>32749721</v>
          </cell>
          <cell r="CA139">
            <v>0</v>
          </cell>
          <cell r="CB139">
            <v>32749721</v>
          </cell>
          <cell r="CC139">
            <v>0</v>
          </cell>
          <cell r="CD139">
            <v>0</v>
          </cell>
          <cell r="CE139">
            <v>0</v>
          </cell>
          <cell r="CG139">
            <v>43361354</v>
          </cell>
          <cell r="CH139">
            <v>43361354</v>
          </cell>
          <cell r="CI139">
            <v>0</v>
          </cell>
          <cell r="CJ139">
            <v>43361354</v>
          </cell>
          <cell r="CK139">
            <v>0</v>
          </cell>
          <cell r="CL139">
            <v>0</v>
          </cell>
          <cell r="CM139">
            <v>0</v>
          </cell>
          <cell r="CO139">
            <v>-172995456</v>
          </cell>
          <cell r="CP139">
            <v>-172995456</v>
          </cell>
          <cell r="CQ139">
            <v>0</v>
          </cell>
          <cell r="CR139">
            <v>-172995456</v>
          </cell>
          <cell r="CS139">
            <v>0</v>
          </cell>
          <cell r="CT139">
            <v>0</v>
          </cell>
          <cell r="CU139">
            <v>0</v>
          </cell>
        </row>
        <row r="140">
          <cell r="C140">
            <v>121210200129</v>
          </cell>
          <cell r="D140" t="str">
            <v>BONIF DE ESPECIALIDAD EN FALENCIA</v>
          </cell>
          <cell r="E140">
            <v>3624606</v>
          </cell>
          <cell r="F140">
            <v>3624606</v>
          </cell>
          <cell r="G140">
            <v>0</v>
          </cell>
          <cell r="H140">
            <v>3624606</v>
          </cell>
          <cell r="I140">
            <v>0</v>
          </cell>
          <cell r="J140">
            <v>0</v>
          </cell>
          <cell r="K140">
            <v>0</v>
          </cell>
          <cell r="M140">
            <v>3682707</v>
          </cell>
          <cell r="N140">
            <v>3682707</v>
          </cell>
          <cell r="O140">
            <v>0</v>
          </cell>
          <cell r="P140">
            <v>3682707</v>
          </cell>
          <cell r="Q140">
            <v>0</v>
          </cell>
          <cell r="R140">
            <v>0</v>
          </cell>
          <cell r="S140">
            <v>0</v>
          </cell>
          <cell r="U140">
            <v>3736458</v>
          </cell>
          <cell r="V140">
            <v>3736458</v>
          </cell>
          <cell r="W140">
            <v>0</v>
          </cell>
          <cell r="X140">
            <v>3736458</v>
          </cell>
          <cell r="Y140">
            <v>0</v>
          </cell>
          <cell r="Z140">
            <v>0</v>
          </cell>
          <cell r="AA140">
            <v>0</v>
          </cell>
          <cell r="AC140">
            <v>3595170</v>
          </cell>
          <cell r="AD140">
            <v>3595170</v>
          </cell>
          <cell r="AE140">
            <v>0</v>
          </cell>
          <cell r="AF140">
            <v>3595170</v>
          </cell>
          <cell r="AG140">
            <v>0</v>
          </cell>
          <cell r="AH140">
            <v>0</v>
          </cell>
          <cell r="AI140">
            <v>0</v>
          </cell>
          <cell r="AK140">
            <v>3578277</v>
          </cell>
          <cell r="AL140">
            <v>3578277</v>
          </cell>
          <cell r="AM140">
            <v>0</v>
          </cell>
          <cell r="AN140">
            <v>3578277</v>
          </cell>
          <cell r="AO140">
            <v>0</v>
          </cell>
          <cell r="AP140">
            <v>0</v>
          </cell>
          <cell r="AQ140">
            <v>0</v>
          </cell>
          <cell r="AS140">
            <v>3561384</v>
          </cell>
          <cell r="AT140">
            <v>3561384</v>
          </cell>
          <cell r="AU140">
            <v>0</v>
          </cell>
          <cell r="AV140">
            <v>3561384</v>
          </cell>
          <cell r="AW140">
            <v>0</v>
          </cell>
          <cell r="AX140">
            <v>0</v>
          </cell>
          <cell r="AY140">
            <v>0</v>
          </cell>
          <cell r="BA140">
            <v>3830139</v>
          </cell>
          <cell r="BB140">
            <v>3830139</v>
          </cell>
          <cell r="BC140">
            <v>0</v>
          </cell>
          <cell r="BD140">
            <v>3830139</v>
          </cell>
          <cell r="BE140">
            <v>0</v>
          </cell>
          <cell r="BF140">
            <v>0</v>
          </cell>
          <cell r="BG140">
            <v>0</v>
          </cell>
          <cell r="BI140">
            <v>3880818</v>
          </cell>
          <cell r="BJ140">
            <v>3880818</v>
          </cell>
          <cell r="BK140">
            <v>0</v>
          </cell>
          <cell r="BL140">
            <v>3880818</v>
          </cell>
          <cell r="BM140">
            <v>0</v>
          </cell>
          <cell r="BN140">
            <v>0</v>
          </cell>
          <cell r="BO140">
            <v>0</v>
          </cell>
          <cell r="BQ140">
            <v>3880818</v>
          </cell>
          <cell r="BR140">
            <v>3880818</v>
          </cell>
          <cell r="BS140">
            <v>0</v>
          </cell>
          <cell r="BT140">
            <v>3880818</v>
          </cell>
          <cell r="BU140">
            <v>0</v>
          </cell>
          <cell r="BV140">
            <v>0</v>
          </cell>
          <cell r="BW140">
            <v>0</v>
          </cell>
          <cell r="BY140">
            <v>3845804</v>
          </cell>
          <cell r="BZ140">
            <v>3845804</v>
          </cell>
          <cell r="CA140">
            <v>0</v>
          </cell>
          <cell r="CB140">
            <v>3845804</v>
          </cell>
          <cell r="CC140">
            <v>0</v>
          </cell>
          <cell r="CD140">
            <v>0</v>
          </cell>
          <cell r="CE140">
            <v>0</v>
          </cell>
          <cell r="CG140">
            <v>3960677</v>
          </cell>
          <cell r="CH140">
            <v>3960677</v>
          </cell>
          <cell r="CI140">
            <v>0</v>
          </cell>
          <cell r="CJ140">
            <v>3960677</v>
          </cell>
          <cell r="CK140">
            <v>0</v>
          </cell>
          <cell r="CL140">
            <v>0</v>
          </cell>
          <cell r="CM140">
            <v>0</v>
          </cell>
          <cell r="CO140">
            <v>-19398256</v>
          </cell>
          <cell r="CP140">
            <v>-19398256</v>
          </cell>
          <cell r="CQ140">
            <v>0</v>
          </cell>
          <cell r="CR140">
            <v>-19398256</v>
          </cell>
          <cell r="CS140">
            <v>0</v>
          </cell>
          <cell r="CT140">
            <v>0</v>
          </cell>
          <cell r="CU140">
            <v>0</v>
          </cell>
        </row>
        <row r="141">
          <cell r="C141">
            <v>121210200130</v>
          </cell>
          <cell r="D141" t="str">
            <v>ASIGNACION ESPECIAL COMPENSATORIA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</row>
        <row r="142">
          <cell r="C142">
            <v>121210200200</v>
          </cell>
          <cell r="D142" t="str">
            <v>APORTES DEL EMPLEADOR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</row>
        <row r="143">
          <cell r="C143">
            <v>121210200201</v>
          </cell>
          <cell r="D143" t="str">
            <v>AP PAT ASOC L 15076</v>
          </cell>
          <cell r="E143">
            <v>2127548</v>
          </cell>
          <cell r="F143">
            <v>2127548</v>
          </cell>
          <cell r="G143">
            <v>0</v>
          </cell>
          <cell r="H143">
            <v>2127548</v>
          </cell>
          <cell r="I143">
            <v>0</v>
          </cell>
          <cell r="J143">
            <v>0</v>
          </cell>
          <cell r="K143">
            <v>0</v>
          </cell>
          <cell r="M143">
            <v>2152625</v>
          </cell>
          <cell r="N143">
            <v>2152625</v>
          </cell>
          <cell r="O143">
            <v>0</v>
          </cell>
          <cell r="P143">
            <v>2152625</v>
          </cell>
          <cell r="Q143">
            <v>0</v>
          </cell>
          <cell r="R143">
            <v>0</v>
          </cell>
          <cell r="S143">
            <v>0</v>
          </cell>
          <cell r="U143">
            <v>2444825</v>
          </cell>
          <cell r="V143">
            <v>2444825</v>
          </cell>
          <cell r="W143">
            <v>0</v>
          </cell>
          <cell r="X143">
            <v>2444825</v>
          </cell>
          <cell r="Y143">
            <v>0</v>
          </cell>
          <cell r="Z143">
            <v>0</v>
          </cell>
          <cell r="AA143">
            <v>0</v>
          </cell>
          <cell r="AC143">
            <v>2198683</v>
          </cell>
          <cell r="AD143">
            <v>2198683</v>
          </cell>
          <cell r="AE143">
            <v>0</v>
          </cell>
          <cell r="AF143">
            <v>2198683</v>
          </cell>
          <cell r="AG143">
            <v>0</v>
          </cell>
          <cell r="AH143">
            <v>0</v>
          </cell>
          <cell r="AI143">
            <v>0</v>
          </cell>
          <cell r="AK143">
            <v>2215359</v>
          </cell>
          <cell r="AL143">
            <v>2215359</v>
          </cell>
          <cell r="AM143">
            <v>0</v>
          </cell>
          <cell r="AN143">
            <v>2215359</v>
          </cell>
          <cell r="AO143">
            <v>0</v>
          </cell>
          <cell r="AP143">
            <v>0</v>
          </cell>
          <cell r="AQ143">
            <v>0</v>
          </cell>
          <cell r="AS143">
            <v>4624651</v>
          </cell>
          <cell r="AT143">
            <v>4624651</v>
          </cell>
          <cell r="AU143">
            <v>0</v>
          </cell>
          <cell r="AV143">
            <v>4624651</v>
          </cell>
          <cell r="AW143">
            <v>0</v>
          </cell>
          <cell r="AX143">
            <v>0</v>
          </cell>
          <cell r="AY143">
            <v>0</v>
          </cell>
          <cell r="BA143">
            <v>2172126</v>
          </cell>
          <cell r="BB143">
            <v>2172126</v>
          </cell>
          <cell r="BC143">
            <v>0</v>
          </cell>
          <cell r="BD143">
            <v>2172126</v>
          </cell>
          <cell r="BE143">
            <v>0</v>
          </cell>
          <cell r="BF143">
            <v>0</v>
          </cell>
          <cell r="BG143">
            <v>0</v>
          </cell>
          <cell r="BI143">
            <v>2205867</v>
          </cell>
          <cell r="BJ143">
            <v>2205867</v>
          </cell>
          <cell r="BK143">
            <v>0</v>
          </cell>
          <cell r="BL143">
            <v>2205867</v>
          </cell>
          <cell r="BM143">
            <v>0</v>
          </cell>
          <cell r="BN143">
            <v>0</v>
          </cell>
          <cell r="BO143">
            <v>0</v>
          </cell>
          <cell r="BQ143">
            <v>2461669</v>
          </cell>
          <cell r="BR143">
            <v>2461669</v>
          </cell>
          <cell r="BS143">
            <v>0</v>
          </cell>
          <cell r="BT143">
            <v>2461669</v>
          </cell>
          <cell r="BU143">
            <v>0</v>
          </cell>
          <cell r="BV143">
            <v>0</v>
          </cell>
          <cell r="BW143">
            <v>0</v>
          </cell>
          <cell r="BY143">
            <v>2228700</v>
          </cell>
          <cell r="BZ143">
            <v>2228700</v>
          </cell>
          <cell r="CA143">
            <v>0</v>
          </cell>
          <cell r="CB143">
            <v>2228700</v>
          </cell>
          <cell r="CC143">
            <v>0</v>
          </cell>
          <cell r="CD143">
            <v>0</v>
          </cell>
          <cell r="CE143">
            <v>0</v>
          </cell>
          <cell r="CG143">
            <v>2275206</v>
          </cell>
          <cell r="CH143">
            <v>2275206</v>
          </cell>
          <cell r="CI143">
            <v>0</v>
          </cell>
          <cell r="CJ143">
            <v>2275206</v>
          </cell>
          <cell r="CK143">
            <v>0</v>
          </cell>
          <cell r="CL143">
            <v>0</v>
          </cell>
          <cell r="CM143">
            <v>0</v>
          </cell>
          <cell r="CO143">
            <v>-11343568</v>
          </cell>
          <cell r="CP143">
            <v>-11343568</v>
          </cell>
          <cell r="CQ143">
            <v>0</v>
          </cell>
          <cell r="CR143">
            <v>-11343568</v>
          </cell>
          <cell r="CS143">
            <v>0</v>
          </cell>
          <cell r="CT143">
            <v>0</v>
          </cell>
          <cell r="CU143">
            <v>0</v>
          </cell>
        </row>
        <row r="144">
          <cell r="C144">
            <v>121210200202</v>
          </cell>
          <cell r="D144" t="str">
            <v xml:space="preserve">AP PATASOC PERS ADM    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</row>
        <row r="145">
          <cell r="C145">
            <v>121210200203</v>
          </cell>
          <cell r="D145" t="str">
            <v>APPATASOC OTROS PROF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</row>
        <row r="146">
          <cell r="C146">
            <v>121210200204</v>
          </cell>
          <cell r="D146" t="str">
            <v>AP PAT 1,5MED PREV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</row>
        <row r="147">
          <cell r="C147">
            <v>121210200205</v>
          </cell>
          <cell r="D147" t="str">
            <v>AP PAT 1% PERS MED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</row>
        <row r="148">
          <cell r="C148">
            <v>121210200206</v>
          </cell>
          <cell r="D148" t="str">
            <v>AP PAT 0,5% PERS MED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</row>
        <row r="149">
          <cell r="C149">
            <v>121210200207</v>
          </cell>
          <cell r="D149" t="str">
            <v>AP PAT 8,33% PERS MED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</row>
        <row r="150">
          <cell r="C150">
            <v>121210200208</v>
          </cell>
          <cell r="D150" t="str">
            <v>AP PAT 1,5% MED PREV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</row>
        <row r="151">
          <cell r="C151">
            <v>121210200209</v>
          </cell>
          <cell r="D151" t="str">
            <v>AP PAT 1% PERS ADM 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</row>
        <row r="152">
          <cell r="C152">
            <v>121210200210</v>
          </cell>
          <cell r="D152" t="str">
            <v>AP PAT 0,5% PERS DIP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</row>
        <row r="153">
          <cell r="C153">
            <v>121210200211</v>
          </cell>
          <cell r="D153" t="str">
            <v>AP PAT 8,33% PERS ADM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</row>
        <row r="154">
          <cell r="C154">
            <v>121210200212</v>
          </cell>
          <cell r="D154" t="str">
            <v>AP PAT 240% SEGURO CESANTIA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C154">
            <v>5725</v>
          </cell>
          <cell r="AD154">
            <v>5725</v>
          </cell>
          <cell r="AE154">
            <v>0</v>
          </cell>
          <cell r="AF154">
            <v>5725</v>
          </cell>
          <cell r="AG154">
            <v>0</v>
          </cell>
          <cell r="AH154">
            <v>0</v>
          </cell>
          <cell r="AI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</row>
        <row r="155">
          <cell r="C155">
            <v>121210200300</v>
          </cell>
          <cell r="D155" t="str">
            <v>ASIGNACIONES POR DESEMPEÑO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</row>
        <row r="156">
          <cell r="C156">
            <v>121210200301</v>
          </cell>
          <cell r="D156" t="str">
            <v>IDESEMPEÑO INSTITUCIONAL PERSCONTRATA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11892291</v>
          </cell>
          <cell r="V156">
            <v>11892291</v>
          </cell>
          <cell r="W156">
            <v>0</v>
          </cell>
          <cell r="X156">
            <v>11892291</v>
          </cell>
          <cell r="Y156">
            <v>0</v>
          </cell>
          <cell r="Z156">
            <v>0</v>
          </cell>
          <cell r="AA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S156">
            <v>11762231</v>
          </cell>
          <cell r="AT156">
            <v>11762231</v>
          </cell>
          <cell r="AU156">
            <v>0</v>
          </cell>
          <cell r="AV156">
            <v>11762231</v>
          </cell>
          <cell r="AW156">
            <v>0</v>
          </cell>
          <cell r="AX156">
            <v>0</v>
          </cell>
          <cell r="AY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Q156">
            <v>-17890538</v>
          </cell>
          <cell r="BR156">
            <v>-17890538</v>
          </cell>
          <cell r="BS156">
            <v>0</v>
          </cell>
          <cell r="BT156">
            <v>-17890538</v>
          </cell>
          <cell r="BU156">
            <v>0</v>
          </cell>
          <cell r="BV156">
            <v>0</v>
          </cell>
          <cell r="BW156">
            <v>0</v>
          </cell>
          <cell r="BY156">
            <v>3656303</v>
          </cell>
          <cell r="BZ156">
            <v>3656303</v>
          </cell>
          <cell r="CA156">
            <v>0</v>
          </cell>
          <cell r="CB156">
            <v>3656303</v>
          </cell>
          <cell r="CC156">
            <v>0</v>
          </cell>
          <cell r="CD156">
            <v>0</v>
          </cell>
          <cell r="CE156">
            <v>0</v>
          </cell>
          <cell r="CG156">
            <v>3656303</v>
          </cell>
          <cell r="CH156">
            <v>3656303</v>
          </cell>
          <cell r="CI156">
            <v>0</v>
          </cell>
          <cell r="CJ156">
            <v>3656303</v>
          </cell>
          <cell r="CK156">
            <v>0</v>
          </cell>
          <cell r="CL156">
            <v>0</v>
          </cell>
          <cell r="CM156">
            <v>0</v>
          </cell>
          <cell r="CO156">
            <v>10577932</v>
          </cell>
          <cell r="CP156">
            <v>10577932</v>
          </cell>
          <cell r="CQ156">
            <v>0</v>
          </cell>
          <cell r="CR156">
            <v>10577932</v>
          </cell>
          <cell r="CS156">
            <v>0</v>
          </cell>
          <cell r="CT156">
            <v>0</v>
          </cell>
          <cell r="CU156">
            <v>0</v>
          </cell>
        </row>
        <row r="157">
          <cell r="C157">
            <v>121210200302</v>
          </cell>
          <cell r="D157" t="str">
            <v>DESEMPEÑO COLECTIVO PERS A CONTRATA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BA157">
            <v>27236058</v>
          </cell>
          <cell r="BB157">
            <v>27236058</v>
          </cell>
          <cell r="BC157">
            <v>0</v>
          </cell>
          <cell r="BD157">
            <v>0</v>
          </cell>
          <cell r="BE157">
            <v>27236058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O157">
            <v>-27236058</v>
          </cell>
          <cell r="CP157">
            <v>-27236058</v>
          </cell>
          <cell r="CQ157">
            <v>0</v>
          </cell>
          <cell r="CR157">
            <v>0</v>
          </cell>
          <cell r="CS157">
            <v>-27236058</v>
          </cell>
          <cell r="CT157">
            <v>0</v>
          </cell>
          <cell r="CU157">
            <v>0</v>
          </cell>
        </row>
        <row r="158">
          <cell r="C158">
            <v>121210200303</v>
          </cell>
          <cell r="D158" t="str">
            <v>BONIFCOMPENS L/19553 PERS CONTRATA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9009325</v>
          </cell>
          <cell r="V158">
            <v>9009325</v>
          </cell>
          <cell r="W158">
            <v>0</v>
          </cell>
          <cell r="X158">
            <v>0</v>
          </cell>
          <cell r="Y158">
            <v>9009325</v>
          </cell>
          <cell r="Z158">
            <v>0</v>
          </cell>
          <cell r="AA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S158">
            <v>3034743</v>
          </cell>
          <cell r="AT158">
            <v>3034743</v>
          </cell>
          <cell r="AU158">
            <v>0</v>
          </cell>
          <cell r="AV158">
            <v>0</v>
          </cell>
          <cell r="AW158">
            <v>3034743</v>
          </cell>
          <cell r="AX158">
            <v>0</v>
          </cell>
          <cell r="AY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Q158">
            <v>-4564569</v>
          </cell>
          <cell r="BR158">
            <v>-4564569</v>
          </cell>
          <cell r="BS158">
            <v>0</v>
          </cell>
          <cell r="BT158">
            <v>0</v>
          </cell>
          <cell r="BU158">
            <v>-4564569</v>
          </cell>
          <cell r="BV158">
            <v>0</v>
          </cell>
          <cell r="BW158">
            <v>0</v>
          </cell>
          <cell r="BY158">
            <v>932865</v>
          </cell>
          <cell r="BZ158">
            <v>932865</v>
          </cell>
          <cell r="CA158">
            <v>0</v>
          </cell>
          <cell r="CB158">
            <v>0</v>
          </cell>
          <cell r="CC158">
            <v>932865</v>
          </cell>
          <cell r="CD158">
            <v>0</v>
          </cell>
          <cell r="CE158">
            <v>0</v>
          </cell>
          <cell r="CG158">
            <v>24486578</v>
          </cell>
          <cell r="CH158">
            <v>24486578</v>
          </cell>
          <cell r="CI158">
            <v>0</v>
          </cell>
          <cell r="CJ158">
            <v>0</v>
          </cell>
          <cell r="CK158">
            <v>24486578</v>
          </cell>
          <cell r="CL158">
            <v>0</v>
          </cell>
          <cell r="CM158">
            <v>0</v>
          </cell>
          <cell r="CO158">
            <v>-20854874</v>
          </cell>
          <cell r="CP158">
            <v>-20854874</v>
          </cell>
          <cell r="CQ158">
            <v>0</v>
          </cell>
          <cell r="CR158">
            <v>0</v>
          </cell>
          <cell r="CS158">
            <v>-20854874</v>
          </cell>
          <cell r="CT158">
            <v>0</v>
          </cell>
          <cell r="CU158">
            <v>0</v>
          </cell>
        </row>
        <row r="159">
          <cell r="C159">
            <v>121210200322</v>
          </cell>
          <cell r="D159" t="str">
            <v xml:space="preserve">COMP BASE PERSONAL CONTRATA  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S159">
            <v>8910785</v>
          </cell>
          <cell r="AT159">
            <v>8910785</v>
          </cell>
          <cell r="AU159">
            <v>0</v>
          </cell>
          <cell r="AV159">
            <v>8910785</v>
          </cell>
          <cell r="AW159">
            <v>0</v>
          </cell>
          <cell r="AX159">
            <v>0</v>
          </cell>
          <cell r="AY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Q159">
            <v>-13553457</v>
          </cell>
          <cell r="BR159">
            <v>-13553457</v>
          </cell>
          <cell r="BS159">
            <v>0</v>
          </cell>
          <cell r="BT159">
            <v>-13553457</v>
          </cell>
          <cell r="BU159">
            <v>0</v>
          </cell>
          <cell r="BV159">
            <v>0</v>
          </cell>
          <cell r="BW159">
            <v>0</v>
          </cell>
          <cell r="BY159">
            <v>2769931</v>
          </cell>
          <cell r="BZ159">
            <v>2769931</v>
          </cell>
          <cell r="CA159">
            <v>0</v>
          </cell>
          <cell r="CB159">
            <v>2769931</v>
          </cell>
          <cell r="CC159">
            <v>0</v>
          </cell>
          <cell r="CD159">
            <v>0</v>
          </cell>
          <cell r="CE159">
            <v>0</v>
          </cell>
          <cell r="CG159">
            <v>2769931</v>
          </cell>
          <cell r="CH159">
            <v>2769931</v>
          </cell>
          <cell r="CI159">
            <v>0</v>
          </cell>
          <cell r="CJ159">
            <v>2769931</v>
          </cell>
          <cell r="CK159">
            <v>0</v>
          </cell>
          <cell r="CL159">
            <v>0</v>
          </cell>
          <cell r="CM159">
            <v>0</v>
          </cell>
          <cell r="CO159">
            <v>8013595</v>
          </cell>
          <cell r="CP159">
            <v>8013595</v>
          </cell>
          <cell r="CQ159">
            <v>0</v>
          </cell>
          <cell r="CR159">
            <v>8013595</v>
          </cell>
          <cell r="CS159">
            <v>0</v>
          </cell>
          <cell r="CT159">
            <v>0</v>
          </cell>
          <cell r="CU159">
            <v>0</v>
          </cell>
        </row>
        <row r="160">
          <cell r="C160">
            <v>121210200400</v>
          </cell>
          <cell r="D160" t="str">
            <v>REMUNERACIONES VARIABLES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</row>
        <row r="161">
          <cell r="C161">
            <v>121210200401</v>
          </cell>
          <cell r="D161" t="str">
            <v>TRAB EX L15076</v>
          </cell>
          <cell r="E161">
            <v>9686479</v>
          </cell>
          <cell r="F161">
            <v>9686479</v>
          </cell>
          <cell r="G161">
            <v>0</v>
          </cell>
          <cell r="H161">
            <v>0</v>
          </cell>
          <cell r="I161">
            <v>9686479</v>
          </cell>
          <cell r="J161">
            <v>0</v>
          </cell>
          <cell r="K161">
            <v>0</v>
          </cell>
          <cell r="M161">
            <v>9854623</v>
          </cell>
          <cell r="N161">
            <v>9854623</v>
          </cell>
          <cell r="O161">
            <v>0</v>
          </cell>
          <cell r="P161">
            <v>0</v>
          </cell>
          <cell r="Q161">
            <v>9854623</v>
          </cell>
          <cell r="R161">
            <v>0</v>
          </cell>
          <cell r="S161">
            <v>0</v>
          </cell>
          <cell r="U161">
            <v>10044200</v>
          </cell>
          <cell r="V161">
            <v>10044200</v>
          </cell>
          <cell r="W161">
            <v>0</v>
          </cell>
          <cell r="X161">
            <v>0</v>
          </cell>
          <cell r="Y161">
            <v>10044200</v>
          </cell>
          <cell r="Z161">
            <v>0</v>
          </cell>
          <cell r="AA161">
            <v>0</v>
          </cell>
          <cell r="AC161">
            <v>9654656</v>
          </cell>
          <cell r="AD161">
            <v>9654656</v>
          </cell>
          <cell r="AE161">
            <v>0</v>
          </cell>
          <cell r="AF161">
            <v>0</v>
          </cell>
          <cell r="AG161">
            <v>9654656</v>
          </cell>
          <cell r="AH161">
            <v>0</v>
          </cell>
          <cell r="AI161">
            <v>0</v>
          </cell>
          <cell r="AK161">
            <v>9854748</v>
          </cell>
          <cell r="AL161">
            <v>9854748</v>
          </cell>
          <cell r="AM161">
            <v>0</v>
          </cell>
          <cell r="AN161">
            <v>0</v>
          </cell>
          <cell r="AO161">
            <v>9854748</v>
          </cell>
          <cell r="AP161">
            <v>0</v>
          </cell>
          <cell r="AQ161">
            <v>0</v>
          </cell>
          <cell r="AS161">
            <v>9964872</v>
          </cell>
          <cell r="AT161">
            <v>9964872</v>
          </cell>
          <cell r="AU161">
            <v>0</v>
          </cell>
          <cell r="AV161">
            <v>0</v>
          </cell>
          <cell r="AW161">
            <v>9964872</v>
          </cell>
          <cell r="AX161">
            <v>0</v>
          </cell>
          <cell r="AY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</row>
        <row r="162">
          <cell r="C162">
            <v>121210200501</v>
          </cell>
          <cell r="D162" t="str">
            <v>AGUINALDOS PERSONAL CONTRATA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C162">
            <v>1461048</v>
          </cell>
          <cell r="AD162">
            <v>1461048</v>
          </cell>
          <cell r="AE162">
            <v>0</v>
          </cell>
          <cell r="AF162">
            <v>0</v>
          </cell>
          <cell r="AG162">
            <v>1461048</v>
          </cell>
          <cell r="AH162">
            <v>0</v>
          </cell>
          <cell r="AI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I162">
            <v>29791060</v>
          </cell>
          <cell r="BJ162">
            <v>29791060</v>
          </cell>
          <cell r="BK162">
            <v>0</v>
          </cell>
          <cell r="BL162">
            <v>0</v>
          </cell>
          <cell r="BM162">
            <v>29791060</v>
          </cell>
          <cell r="BN162">
            <v>0</v>
          </cell>
          <cell r="BO162">
            <v>0</v>
          </cell>
          <cell r="BQ162">
            <v>2410816</v>
          </cell>
          <cell r="BR162">
            <v>2410816</v>
          </cell>
          <cell r="BS162">
            <v>0</v>
          </cell>
          <cell r="BT162">
            <v>0</v>
          </cell>
          <cell r="BU162">
            <v>2410816</v>
          </cell>
          <cell r="BV162">
            <v>0</v>
          </cell>
          <cell r="BW162">
            <v>0</v>
          </cell>
          <cell r="BY162">
            <v>752599</v>
          </cell>
          <cell r="BZ162">
            <v>752599</v>
          </cell>
          <cell r="CA162">
            <v>0</v>
          </cell>
          <cell r="CB162">
            <v>0</v>
          </cell>
          <cell r="CC162">
            <v>752599</v>
          </cell>
          <cell r="CD162">
            <v>0</v>
          </cell>
          <cell r="CE162">
            <v>0</v>
          </cell>
          <cell r="CG162">
            <v>752599</v>
          </cell>
          <cell r="CH162">
            <v>752599</v>
          </cell>
          <cell r="CI162">
            <v>0</v>
          </cell>
          <cell r="CJ162">
            <v>0</v>
          </cell>
          <cell r="CK162">
            <v>752599</v>
          </cell>
          <cell r="CL162">
            <v>0</v>
          </cell>
          <cell r="CM162">
            <v>0</v>
          </cell>
          <cell r="CO162">
            <v>-33707074</v>
          </cell>
          <cell r="CP162">
            <v>-33707074</v>
          </cell>
          <cell r="CQ162">
            <v>0</v>
          </cell>
          <cell r="CR162">
            <v>0</v>
          </cell>
          <cell r="CS162">
            <v>-33707074</v>
          </cell>
          <cell r="CT162">
            <v>0</v>
          </cell>
          <cell r="CU162">
            <v>0</v>
          </cell>
        </row>
        <row r="163">
          <cell r="C163">
            <v>121210200502</v>
          </cell>
          <cell r="D163" t="str">
            <v>BONO ESCOLARIDAD PERSONAL CONTRATA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6591</v>
          </cell>
          <cell r="V163">
            <v>6591</v>
          </cell>
          <cell r="W163">
            <v>0</v>
          </cell>
          <cell r="X163">
            <v>0</v>
          </cell>
          <cell r="Y163">
            <v>6591</v>
          </cell>
          <cell r="Z163">
            <v>0</v>
          </cell>
          <cell r="AA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S163">
            <v>72503</v>
          </cell>
          <cell r="AT163">
            <v>72503</v>
          </cell>
          <cell r="AU163">
            <v>0</v>
          </cell>
          <cell r="AV163">
            <v>0</v>
          </cell>
          <cell r="AW163">
            <v>72503</v>
          </cell>
          <cell r="AX163">
            <v>0</v>
          </cell>
          <cell r="AY163">
            <v>0</v>
          </cell>
          <cell r="BA163">
            <v>2555002</v>
          </cell>
          <cell r="BB163">
            <v>2555002</v>
          </cell>
          <cell r="BC163">
            <v>0</v>
          </cell>
          <cell r="BD163">
            <v>0</v>
          </cell>
          <cell r="BE163">
            <v>2555002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O163">
            <v>-2555002</v>
          </cell>
          <cell r="CP163">
            <v>-2555002</v>
          </cell>
          <cell r="CQ163">
            <v>0</v>
          </cell>
          <cell r="CR163">
            <v>0</v>
          </cell>
          <cell r="CS163">
            <v>-2555002</v>
          </cell>
          <cell r="CT163">
            <v>0</v>
          </cell>
          <cell r="CU163">
            <v>0</v>
          </cell>
        </row>
        <row r="164">
          <cell r="C164">
            <v>121210200503</v>
          </cell>
          <cell r="D164" t="str">
            <v>BONOS ESPECIALES PERS CONTRATA</v>
          </cell>
          <cell r="E164">
            <v>7531910</v>
          </cell>
          <cell r="F164">
            <v>7531910</v>
          </cell>
          <cell r="G164">
            <v>0</v>
          </cell>
          <cell r="H164">
            <v>7531910</v>
          </cell>
          <cell r="I164">
            <v>0</v>
          </cell>
          <cell r="J164">
            <v>0</v>
          </cell>
          <cell r="K164">
            <v>0</v>
          </cell>
          <cell r="M164">
            <v>1919772</v>
          </cell>
          <cell r="N164">
            <v>1919772</v>
          </cell>
          <cell r="O164">
            <v>0</v>
          </cell>
          <cell r="P164">
            <v>1919772</v>
          </cell>
          <cell r="Q164">
            <v>0</v>
          </cell>
          <cell r="R164">
            <v>0</v>
          </cell>
          <cell r="S164">
            <v>0</v>
          </cell>
          <cell r="U164">
            <v>2180907</v>
          </cell>
          <cell r="V164">
            <v>2180907</v>
          </cell>
          <cell r="W164">
            <v>0</v>
          </cell>
          <cell r="X164">
            <v>2180907</v>
          </cell>
          <cell r="Y164">
            <v>0</v>
          </cell>
          <cell r="Z164">
            <v>0</v>
          </cell>
          <cell r="AA164">
            <v>0</v>
          </cell>
          <cell r="AC164">
            <v>1966978</v>
          </cell>
          <cell r="AD164">
            <v>1966978</v>
          </cell>
          <cell r="AE164">
            <v>0</v>
          </cell>
          <cell r="AF164">
            <v>1966978</v>
          </cell>
          <cell r="AG164">
            <v>0</v>
          </cell>
          <cell r="AH164">
            <v>0</v>
          </cell>
          <cell r="AI164">
            <v>0</v>
          </cell>
          <cell r="AK164">
            <v>1976955</v>
          </cell>
          <cell r="AL164">
            <v>1976955</v>
          </cell>
          <cell r="AM164">
            <v>0</v>
          </cell>
          <cell r="AN164">
            <v>1976955</v>
          </cell>
          <cell r="AO164">
            <v>0</v>
          </cell>
          <cell r="AP164">
            <v>0</v>
          </cell>
          <cell r="AQ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BA164">
            <v>1638406</v>
          </cell>
          <cell r="BB164">
            <v>1638406</v>
          </cell>
          <cell r="BC164">
            <v>0</v>
          </cell>
          <cell r="BD164">
            <v>1638406</v>
          </cell>
          <cell r="BE164">
            <v>0</v>
          </cell>
          <cell r="BF164">
            <v>0</v>
          </cell>
          <cell r="BG164">
            <v>0</v>
          </cell>
          <cell r="BI164">
            <v>1664504</v>
          </cell>
          <cell r="BJ164">
            <v>1664504</v>
          </cell>
          <cell r="BK164">
            <v>0</v>
          </cell>
          <cell r="BL164">
            <v>1664504</v>
          </cell>
          <cell r="BM164">
            <v>0</v>
          </cell>
          <cell r="BN164">
            <v>0</v>
          </cell>
          <cell r="BO164">
            <v>0</v>
          </cell>
          <cell r="BQ164">
            <v>1857252</v>
          </cell>
          <cell r="BR164">
            <v>1857252</v>
          </cell>
          <cell r="BS164">
            <v>0</v>
          </cell>
          <cell r="BT164">
            <v>1857252</v>
          </cell>
          <cell r="BU164">
            <v>0</v>
          </cell>
          <cell r="BV164">
            <v>0</v>
          </cell>
          <cell r="BW164">
            <v>0</v>
          </cell>
          <cell r="BY164">
            <v>1682013</v>
          </cell>
          <cell r="BZ164">
            <v>1682013</v>
          </cell>
          <cell r="CA164">
            <v>0</v>
          </cell>
          <cell r="CB164">
            <v>1682013</v>
          </cell>
          <cell r="CC164">
            <v>0</v>
          </cell>
          <cell r="CD164">
            <v>0</v>
          </cell>
          <cell r="CE164">
            <v>0</v>
          </cell>
          <cell r="CG164">
            <v>1717820</v>
          </cell>
          <cell r="CH164">
            <v>1717820</v>
          </cell>
          <cell r="CI164">
            <v>0</v>
          </cell>
          <cell r="CJ164">
            <v>1717820</v>
          </cell>
          <cell r="CK164">
            <v>0</v>
          </cell>
          <cell r="CL164">
            <v>0</v>
          </cell>
          <cell r="CM164">
            <v>0</v>
          </cell>
          <cell r="CO164">
            <v>-8559995</v>
          </cell>
          <cell r="CP164">
            <v>-8559995</v>
          </cell>
          <cell r="CQ164">
            <v>0</v>
          </cell>
          <cell r="CR164">
            <v>-8559995</v>
          </cell>
          <cell r="CS164">
            <v>0</v>
          </cell>
          <cell r="CT164">
            <v>0</v>
          </cell>
          <cell r="CU164">
            <v>0</v>
          </cell>
        </row>
        <row r="165">
          <cell r="C165">
            <v>399960100102</v>
          </cell>
          <cell r="D165" t="str">
            <v>Personal Afecto Dip Dict 21411</v>
          </cell>
          <cell r="E165">
            <v>13017435</v>
          </cell>
          <cell r="F165">
            <v>13017435</v>
          </cell>
          <cell r="G165">
            <v>0</v>
          </cell>
          <cell r="H165">
            <v>9403073</v>
          </cell>
          <cell r="I165">
            <v>3614362</v>
          </cell>
          <cell r="J165">
            <v>0</v>
          </cell>
          <cell r="K165">
            <v>0</v>
          </cell>
          <cell r="L165">
            <v>0</v>
          </cell>
          <cell r="M165">
            <v>14340498</v>
          </cell>
          <cell r="N165">
            <v>14340498</v>
          </cell>
          <cell r="O165">
            <v>0</v>
          </cell>
          <cell r="P165">
            <v>10748421</v>
          </cell>
          <cell r="Q165">
            <v>3592077</v>
          </cell>
          <cell r="R165">
            <v>0</v>
          </cell>
          <cell r="S165">
            <v>0</v>
          </cell>
          <cell r="T165">
            <v>0</v>
          </cell>
          <cell r="U165">
            <v>17800813</v>
          </cell>
          <cell r="V165">
            <v>17800813</v>
          </cell>
          <cell r="W165">
            <v>0</v>
          </cell>
          <cell r="X165">
            <v>13820320</v>
          </cell>
          <cell r="Y165">
            <v>3980493</v>
          </cell>
          <cell r="Z165">
            <v>0</v>
          </cell>
          <cell r="AA165">
            <v>0</v>
          </cell>
          <cell r="AB165">
            <v>0</v>
          </cell>
          <cell r="AC165">
            <v>13143367</v>
          </cell>
          <cell r="AD165">
            <v>13143367</v>
          </cell>
          <cell r="AE165">
            <v>0</v>
          </cell>
          <cell r="AF165">
            <v>9477879</v>
          </cell>
          <cell r="AG165">
            <v>3665488</v>
          </cell>
          <cell r="AH165">
            <v>0</v>
          </cell>
          <cell r="AI165">
            <v>0</v>
          </cell>
          <cell r="AJ165">
            <v>0</v>
          </cell>
          <cell r="AK165">
            <v>13777438</v>
          </cell>
          <cell r="AL165">
            <v>13777438</v>
          </cell>
          <cell r="AM165">
            <v>0</v>
          </cell>
          <cell r="AN165">
            <v>10185361</v>
          </cell>
          <cell r="AO165">
            <v>3592077</v>
          </cell>
          <cell r="AP165">
            <v>0</v>
          </cell>
          <cell r="AQ165">
            <v>0</v>
          </cell>
          <cell r="AR165">
            <v>0</v>
          </cell>
          <cell r="AS165">
            <v>17551868</v>
          </cell>
          <cell r="AT165">
            <v>17551868</v>
          </cell>
          <cell r="AU165">
            <v>0</v>
          </cell>
          <cell r="AV165">
            <v>13578729</v>
          </cell>
          <cell r="AW165">
            <v>3973139</v>
          </cell>
          <cell r="AX165">
            <v>0</v>
          </cell>
          <cell r="AY165">
            <v>0</v>
          </cell>
          <cell r="AZ165">
            <v>0</v>
          </cell>
          <cell r="BA165">
            <v>16088649</v>
          </cell>
          <cell r="BB165">
            <v>16088649</v>
          </cell>
          <cell r="BC165">
            <v>0</v>
          </cell>
          <cell r="BD165">
            <v>10080460</v>
          </cell>
          <cell r="BE165">
            <v>6008189</v>
          </cell>
          <cell r="BF165">
            <v>0</v>
          </cell>
          <cell r="BG165">
            <v>0</v>
          </cell>
          <cell r="BH165">
            <v>0</v>
          </cell>
          <cell r="BI165">
            <v>11695306</v>
          </cell>
          <cell r="BJ165">
            <v>11695306</v>
          </cell>
          <cell r="BK165">
            <v>0</v>
          </cell>
          <cell r="BL165">
            <v>5932593</v>
          </cell>
          <cell r="BM165">
            <v>5762713</v>
          </cell>
          <cell r="BN165">
            <v>0</v>
          </cell>
          <cell r="BO165">
            <v>0</v>
          </cell>
          <cell r="BP165">
            <v>0</v>
          </cell>
          <cell r="BQ165">
            <v>11795360</v>
          </cell>
          <cell r="BR165">
            <v>11795360</v>
          </cell>
          <cell r="BS165">
            <v>0</v>
          </cell>
          <cell r="BT165">
            <v>8663535</v>
          </cell>
          <cell r="BU165">
            <v>3131825</v>
          </cell>
          <cell r="BV165">
            <v>0</v>
          </cell>
          <cell r="BW165">
            <v>0</v>
          </cell>
          <cell r="BX165">
            <v>0</v>
          </cell>
          <cell r="BY165">
            <v>13682906</v>
          </cell>
          <cell r="BZ165">
            <v>13682906</v>
          </cell>
          <cell r="CA165">
            <v>0</v>
          </cell>
          <cell r="CB165">
            <v>10304999</v>
          </cell>
          <cell r="CC165">
            <v>3377907</v>
          </cell>
          <cell r="CD165">
            <v>0</v>
          </cell>
          <cell r="CE165">
            <v>0</v>
          </cell>
          <cell r="CF165">
            <v>0</v>
          </cell>
          <cell r="CG165">
            <v>13637979</v>
          </cell>
          <cell r="CH165">
            <v>13637979</v>
          </cell>
          <cell r="CI165">
            <v>0</v>
          </cell>
          <cell r="CJ165">
            <v>10260072</v>
          </cell>
          <cell r="CK165">
            <v>3377907</v>
          </cell>
          <cell r="CL165">
            <v>0</v>
          </cell>
          <cell r="CM165">
            <v>0</v>
          </cell>
          <cell r="CN165">
            <v>0</v>
          </cell>
          <cell r="CO165">
            <v>13637979</v>
          </cell>
          <cell r="CP165">
            <v>-66900200</v>
          </cell>
          <cell r="CQ165">
            <v>0</v>
          </cell>
          <cell r="CR165">
            <v>-45241659</v>
          </cell>
          <cell r="CS165">
            <v>-21658541</v>
          </cell>
          <cell r="CT165">
            <v>0</v>
          </cell>
          <cell r="CU165">
            <v>0</v>
          </cell>
          <cell r="CV165">
            <v>0</v>
          </cell>
        </row>
        <row r="166">
          <cell r="C166">
            <v>121210200100</v>
          </cell>
          <cell r="D166" t="str">
            <v>SUELDOS Y SOBRESUELDOS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</row>
        <row r="167">
          <cell r="C167">
            <v>121210200101</v>
          </cell>
          <cell r="D167" t="str">
            <v>SDO BASE PERSONAL A CONTRATA</v>
          </cell>
          <cell r="E167">
            <v>188007</v>
          </cell>
          <cell r="F167">
            <v>188007</v>
          </cell>
          <cell r="G167">
            <v>0</v>
          </cell>
          <cell r="H167">
            <v>188007</v>
          </cell>
          <cell r="I167">
            <v>0</v>
          </cell>
          <cell r="J167">
            <v>0</v>
          </cell>
          <cell r="K167">
            <v>0</v>
          </cell>
          <cell r="M167">
            <v>1648355</v>
          </cell>
          <cell r="N167">
            <v>1648355</v>
          </cell>
          <cell r="O167">
            <v>0</v>
          </cell>
          <cell r="P167">
            <v>1648355</v>
          </cell>
          <cell r="Q167">
            <v>0</v>
          </cell>
          <cell r="R167">
            <v>0</v>
          </cell>
          <cell r="S167">
            <v>0</v>
          </cell>
          <cell r="U167">
            <v>1483479</v>
          </cell>
          <cell r="V167">
            <v>1483479</v>
          </cell>
          <cell r="W167">
            <v>0</v>
          </cell>
          <cell r="X167">
            <v>1483479</v>
          </cell>
          <cell r="Y167">
            <v>0</v>
          </cell>
          <cell r="Z167">
            <v>0</v>
          </cell>
          <cell r="AA167">
            <v>0</v>
          </cell>
          <cell r="AC167">
            <v>1182524</v>
          </cell>
          <cell r="AD167">
            <v>1182524</v>
          </cell>
          <cell r="AE167">
            <v>0</v>
          </cell>
          <cell r="AF167">
            <v>1182524</v>
          </cell>
          <cell r="AG167">
            <v>0</v>
          </cell>
          <cell r="AH167">
            <v>0</v>
          </cell>
          <cell r="AI167">
            <v>0</v>
          </cell>
          <cell r="AK167">
            <v>1085295</v>
          </cell>
          <cell r="AL167">
            <v>1085295</v>
          </cell>
          <cell r="AM167">
            <v>0</v>
          </cell>
          <cell r="AN167">
            <v>1085295</v>
          </cell>
          <cell r="AO167">
            <v>0</v>
          </cell>
          <cell r="AP167">
            <v>0</v>
          </cell>
          <cell r="AQ167">
            <v>0</v>
          </cell>
          <cell r="AS167">
            <v>1297870</v>
          </cell>
          <cell r="AT167">
            <v>1297870</v>
          </cell>
          <cell r="AU167">
            <v>0</v>
          </cell>
          <cell r="AV167">
            <v>1297870</v>
          </cell>
          <cell r="AW167">
            <v>0</v>
          </cell>
          <cell r="AX167">
            <v>0</v>
          </cell>
          <cell r="AY167">
            <v>0</v>
          </cell>
          <cell r="BA167">
            <v>937227</v>
          </cell>
          <cell r="BB167">
            <v>937227</v>
          </cell>
          <cell r="BC167">
            <v>0</v>
          </cell>
          <cell r="BD167">
            <v>937227</v>
          </cell>
          <cell r="BE167">
            <v>0</v>
          </cell>
          <cell r="BF167">
            <v>0</v>
          </cell>
          <cell r="BG167">
            <v>0</v>
          </cell>
          <cell r="BI167">
            <v>-2587531</v>
          </cell>
          <cell r="BJ167">
            <v>-2587531</v>
          </cell>
          <cell r="BK167">
            <v>0</v>
          </cell>
          <cell r="BL167">
            <v>-2587531</v>
          </cell>
          <cell r="BM167">
            <v>0</v>
          </cell>
          <cell r="BN167">
            <v>0</v>
          </cell>
          <cell r="BO167">
            <v>0</v>
          </cell>
          <cell r="BQ167">
            <v>1765415</v>
          </cell>
          <cell r="BR167">
            <v>1765415</v>
          </cell>
          <cell r="BS167">
            <v>0</v>
          </cell>
          <cell r="BT167">
            <v>1765415</v>
          </cell>
          <cell r="BU167">
            <v>0</v>
          </cell>
          <cell r="BV167">
            <v>0</v>
          </cell>
          <cell r="BW167">
            <v>0</v>
          </cell>
          <cell r="BY167">
            <v>1140291</v>
          </cell>
          <cell r="BZ167">
            <v>1140291</v>
          </cell>
          <cell r="CA167">
            <v>0</v>
          </cell>
          <cell r="CB167">
            <v>1140291</v>
          </cell>
          <cell r="CC167">
            <v>0</v>
          </cell>
          <cell r="CD167">
            <v>0</v>
          </cell>
          <cell r="CE167">
            <v>0</v>
          </cell>
          <cell r="CG167">
            <v>1095364</v>
          </cell>
          <cell r="CH167">
            <v>1095364</v>
          </cell>
          <cell r="CI167">
            <v>0</v>
          </cell>
          <cell r="CJ167">
            <v>1095364</v>
          </cell>
          <cell r="CK167">
            <v>0</v>
          </cell>
          <cell r="CL167">
            <v>0</v>
          </cell>
          <cell r="CM167">
            <v>0</v>
          </cell>
          <cell r="CO167">
            <v>-2350766</v>
          </cell>
          <cell r="CP167">
            <v>-2350766</v>
          </cell>
          <cell r="CQ167">
            <v>0</v>
          </cell>
          <cell r="CR167">
            <v>-2350766</v>
          </cell>
          <cell r="CS167">
            <v>0</v>
          </cell>
          <cell r="CT167">
            <v>0</v>
          </cell>
          <cell r="CU167">
            <v>0</v>
          </cell>
        </row>
        <row r="168">
          <cell r="C168">
            <v>121210200102</v>
          </cell>
          <cell r="D168" t="str">
            <v>ASIGNACION ANTIGÜEDAD PERS CONTRATA</v>
          </cell>
          <cell r="E168">
            <v>2090537</v>
          </cell>
          <cell r="F168">
            <v>2090537</v>
          </cell>
          <cell r="G168">
            <v>0</v>
          </cell>
          <cell r="H168">
            <v>2090537</v>
          </cell>
          <cell r="I168">
            <v>0</v>
          </cell>
          <cell r="J168">
            <v>0</v>
          </cell>
          <cell r="K168">
            <v>0</v>
          </cell>
          <cell r="M168">
            <v>2090537</v>
          </cell>
          <cell r="N168">
            <v>2090537</v>
          </cell>
          <cell r="O168">
            <v>0</v>
          </cell>
          <cell r="P168">
            <v>2090537</v>
          </cell>
          <cell r="Q168">
            <v>0</v>
          </cell>
          <cell r="R168">
            <v>0</v>
          </cell>
          <cell r="S168">
            <v>0</v>
          </cell>
          <cell r="U168">
            <v>2090537</v>
          </cell>
          <cell r="V168">
            <v>2090537</v>
          </cell>
          <cell r="W168">
            <v>0</v>
          </cell>
          <cell r="X168">
            <v>2090537</v>
          </cell>
          <cell r="Y168">
            <v>0</v>
          </cell>
          <cell r="Z168">
            <v>0</v>
          </cell>
          <cell r="AA168">
            <v>0</v>
          </cell>
          <cell r="AC168">
            <v>1942721</v>
          </cell>
          <cell r="AD168">
            <v>1942721</v>
          </cell>
          <cell r="AE168">
            <v>0</v>
          </cell>
          <cell r="AF168">
            <v>1942721</v>
          </cell>
          <cell r="AG168">
            <v>0</v>
          </cell>
          <cell r="AH168">
            <v>0</v>
          </cell>
          <cell r="AI168">
            <v>0</v>
          </cell>
          <cell r="AK168">
            <v>2090537</v>
          </cell>
          <cell r="AL168">
            <v>2090537</v>
          </cell>
          <cell r="AM168">
            <v>0</v>
          </cell>
          <cell r="AN168">
            <v>2090537</v>
          </cell>
          <cell r="AO168">
            <v>0</v>
          </cell>
          <cell r="AP168">
            <v>0</v>
          </cell>
          <cell r="AQ168">
            <v>0</v>
          </cell>
          <cell r="AS168">
            <v>2103207</v>
          </cell>
          <cell r="AT168">
            <v>2103207</v>
          </cell>
          <cell r="AU168">
            <v>0</v>
          </cell>
          <cell r="AV168">
            <v>2103207</v>
          </cell>
          <cell r="AW168">
            <v>0</v>
          </cell>
          <cell r="AX168">
            <v>0</v>
          </cell>
          <cell r="AY168">
            <v>0</v>
          </cell>
          <cell r="BA168">
            <v>2109542</v>
          </cell>
          <cell r="BB168">
            <v>2109542</v>
          </cell>
          <cell r="BC168">
            <v>0</v>
          </cell>
          <cell r="BD168">
            <v>2109542</v>
          </cell>
          <cell r="BE168">
            <v>0</v>
          </cell>
          <cell r="BF168">
            <v>0</v>
          </cell>
          <cell r="BG168">
            <v>0</v>
          </cell>
          <cell r="BI168">
            <v>1961726</v>
          </cell>
          <cell r="BJ168">
            <v>1961726</v>
          </cell>
          <cell r="BK168">
            <v>0</v>
          </cell>
          <cell r="BL168">
            <v>1961726</v>
          </cell>
          <cell r="BM168">
            <v>0</v>
          </cell>
          <cell r="BN168">
            <v>0</v>
          </cell>
          <cell r="BO168">
            <v>0</v>
          </cell>
          <cell r="BQ168">
            <v>1908935</v>
          </cell>
          <cell r="BR168">
            <v>1908935</v>
          </cell>
          <cell r="BS168">
            <v>0</v>
          </cell>
          <cell r="BT168">
            <v>1908935</v>
          </cell>
          <cell r="BU168">
            <v>0</v>
          </cell>
          <cell r="BV168">
            <v>0</v>
          </cell>
          <cell r="BW168">
            <v>0</v>
          </cell>
          <cell r="BY168">
            <v>1908935</v>
          </cell>
          <cell r="BZ168">
            <v>1908935</v>
          </cell>
          <cell r="CA168">
            <v>0</v>
          </cell>
          <cell r="CB168">
            <v>1908935</v>
          </cell>
          <cell r="CC168">
            <v>0</v>
          </cell>
          <cell r="CD168">
            <v>0</v>
          </cell>
          <cell r="CE168">
            <v>0</v>
          </cell>
          <cell r="CG168">
            <v>1908935</v>
          </cell>
          <cell r="CH168">
            <v>1908935</v>
          </cell>
          <cell r="CI168">
            <v>0</v>
          </cell>
          <cell r="CJ168">
            <v>1908935</v>
          </cell>
          <cell r="CK168">
            <v>0</v>
          </cell>
          <cell r="CL168">
            <v>0</v>
          </cell>
          <cell r="CM168">
            <v>0</v>
          </cell>
          <cell r="CO168">
            <v>-9798073</v>
          </cell>
          <cell r="CP168">
            <v>-9798073</v>
          </cell>
          <cell r="CQ168">
            <v>0</v>
          </cell>
          <cell r="CR168">
            <v>-9798073</v>
          </cell>
          <cell r="CS168">
            <v>0</v>
          </cell>
          <cell r="CT168">
            <v>0</v>
          </cell>
          <cell r="CU168">
            <v>0</v>
          </cell>
        </row>
        <row r="169">
          <cell r="C169">
            <v>121210200103</v>
          </cell>
          <cell r="D169" t="str">
            <v>ASIGNACION PROFESIONAL PERS CONTRATA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</row>
        <row r="170">
          <cell r="C170">
            <v>121210200105</v>
          </cell>
          <cell r="D170" t="str">
            <v>ASIG COLACION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211176</v>
          </cell>
          <cell r="N170">
            <v>211176</v>
          </cell>
          <cell r="O170">
            <v>0</v>
          </cell>
          <cell r="P170">
            <v>211176</v>
          </cell>
          <cell r="Q170">
            <v>0</v>
          </cell>
          <cell r="R170">
            <v>0</v>
          </cell>
          <cell r="S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</row>
        <row r="171">
          <cell r="C171">
            <v>121210200107</v>
          </cell>
          <cell r="D171" t="str">
            <v>ASIG DL3551 PERS MED</v>
          </cell>
          <cell r="E171">
            <v>3550652</v>
          </cell>
          <cell r="F171">
            <v>3550652</v>
          </cell>
          <cell r="G171">
            <v>0</v>
          </cell>
          <cell r="H171">
            <v>3550652</v>
          </cell>
          <cell r="I171">
            <v>0</v>
          </cell>
          <cell r="J171">
            <v>0</v>
          </cell>
          <cell r="K171">
            <v>0</v>
          </cell>
          <cell r="M171">
            <v>3550652</v>
          </cell>
          <cell r="N171">
            <v>3550652</v>
          </cell>
          <cell r="O171">
            <v>0</v>
          </cell>
          <cell r="P171">
            <v>3550652</v>
          </cell>
          <cell r="Q171">
            <v>0</v>
          </cell>
          <cell r="R171">
            <v>0</v>
          </cell>
          <cell r="S171">
            <v>0</v>
          </cell>
          <cell r="U171">
            <v>3550652</v>
          </cell>
          <cell r="V171">
            <v>3550652</v>
          </cell>
          <cell r="W171">
            <v>0</v>
          </cell>
          <cell r="X171">
            <v>3550652</v>
          </cell>
          <cell r="Y171">
            <v>0</v>
          </cell>
          <cell r="Z171">
            <v>0</v>
          </cell>
          <cell r="AA171">
            <v>0</v>
          </cell>
          <cell r="AC171">
            <v>3298244</v>
          </cell>
          <cell r="AD171">
            <v>3298244</v>
          </cell>
          <cell r="AE171">
            <v>0</v>
          </cell>
          <cell r="AF171">
            <v>3298244</v>
          </cell>
          <cell r="AG171">
            <v>0</v>
          </cell>
          <cell r="AH171">
            <v>0</v>
          </cell>
          <cell r="AI171">
            <v>0</v>
          </cell>
          <cell r="AK171">
            <v>3550652</v>
          </cell>
          <cell r="AL171">
            <v>3550652</v>
          </cell>
          <cell r="AM171">
            <v>0</v>
          </cell>
          <cell r="AN171">
            <v>3550652</v>
          </cell>
          <cell r="AO171">
            <v>0</v>
          </cell>
          <cell r="AP171">
            <v>0</v>
          </cell>
          <cell r="AQ171">
            <v>0</v>
          </cell>
          <cell r="AS171">
            <v>3550652</v>
          </cell>
          <cell r="AT171">
            <v>3550652</v>
          </cell>
          <cell r="AU171">
            <v>0</v>
          </cell>
          <cell r="AV171">
            <v>3550652</v>
          </cell>
          <cell r="AW171">
            <v>0</v>
          </cell>
          <cell r="AX171">
            <v>0</v>
          </cell>
          <cell r="AY171">
            <v>0</v>
          </cell>
          <cell r="BA171">
            <v>3562341</v>
          </cell>
          <cell r="BB171">
            <v>3562341</v>
          </cell>
          <cell r="BC171">
            <v>0</v>
          </cell>
          <cell r="BD171">
            <v>3562341</v>
          </cell>
          <cell r="BE171">
            <v>0</v>
          </cell>
          <cell r="BF171">
            <v>0</v>
          </cell>
          <cell r="BG171">
            <v>0</v>
          </cell>
          <cell r="BI171">
            <v>3309933</v>
          </cell>
          <cell r="BJ171">
            <v>3309933</v>
          </cell>
          <cell r="BK171">
            <v>0</v>
          </cell>
          <cell r="BL171">
            <v>3309933</v>
          </cell>
          <cell r="BM171">
            <v>0</v>
          </cell>
          <cell r="BN171">
            <v>0</v>
          </cell>
          <cell r="BO171">
            <v>0</v>
          </cell>
          <cell r="BQ171">
            <v>3221026</v>
          </cell>
          <cell r="BR171">
            <v>3221026</v>
          </cell>
          <cell r="BS171">
            <v>0</v>
          </cell>
          <cell r="BT171">
            <v>3221026</v>
          </cell>
          <cell r="BU171">
            <v>0</v>
          </cell>
          <cell r="BV171">
            <v>0</v>
          </cell>
          <cell r="BW171">
            <v>0</v>
          </cell>
          <cell r="BY171">
            <v>3221026</v>
          </cell>
          <cell r="BZ171">
            <v>3221026</v>
          </cell>
          <cell r="CA171">
            <v>0</v>
          </cell>
          <cell r="CB171">
            <v>3221026</v>
          </cell>
          <cell r="CC171">
            <v>0</v>
          </cell>
          <cell r="CD171">
            <v>0</v>
          </cell>
          <cell r="CE171">
            <v>0</v>
          </cell>
          <cell r="CG171">
            <v>3221026</v>
          </cell>
          <cell r="CH171">
            <v>3221026</v>
          </cell>
          <cell r="CI171">
            <v>0</v>
          </cell>
          <cell r="CJ171">
            <v>3221026</v>
          </cell>
          <cell r="CK171">
            <v>0</v>
          </cell>
          <cell r="CL171">
            <v>0</v>
          </cell>
          <cell r="CM171">
            <v>0</v>
          </cell>
          <cell r="CO171">
            <v>-16535352</v>
          </cell>
          <cell r="CP171">
            <v>-16535352</v>
          </cell>
          <cell r="CQ171">
            <v>0</v>
          </cell>
          <cell r="CR171">
            <v>-16535352</v>
          </cell>
          <cell r="CS171">
            <v>0</v>
          </cell>
          <cell r="CT171">
            <v>0</v>
          </cell>
          <cell r="CU171">
            <v>0</v>
          </cell>
        </row>
        <row r="172">
          <cell r="C172">
            <v>121210200109</v>
          </cell>
          <cell r="D172" t="str">
            <v>ASIG ESPECIALIDAD OTROS PROFESION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C172">
            <v>181602</v>
          </cell>
          <cell r="AD172">
            <v>181602</v>
          </cell>
          <cell r="AE172">
            <v>0</v>
          </cell>
          <cell r="AF172">
            <v>0</v>
          </cell>
          <cell r="AG172">
            <v>181602</v>
          </cell>
          <cell r="AH172">
            <v>0</v>
          </cell>
          <cell r="AI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</row>
        <row r="173">
          <cell r="C173">
            <v>121210200111</v>
          </cell>
          <cell r="D173" t="str">
            <v>ASIGN MOVILZACION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</row>
        <row r="174">
          <cell r="C174">
            <v>121210200113</v>
          </cell>
          <cell r="D174" t="str">
            <v>ASIGNAC Y BONIFICAC COMPENSATORIA</v>
          </cell>
          <cell r="E174">
            <v>1040566</v>
          </cell>
          <cell r="F174">
            <v>1040566</v>
          </cell>
          <cell r="G174">
            <v>0</v>
          </cell>
          <cell r="H174">
            <v>0</v>
          </cell>
          <cell r="I174">
            <v>1040566</v>
          </cell>
          <cell r="J174">
            <v>0</v>
          </cell>
          <cell r="K174">
            <v>0</v>
          </cell>
          <cell r="M174">
            <v>1040566</v>
          </cell>
          <cell r="N174">
            <v>1040566</v>
          </cell>
          <cell r="O174">
            <v>0</v>
          </cell>
          <cell r="P174">
            <v>0</v>
          </cell>
          <cell r="Q174">
            <v>1040566</v>
          </cell>
          <cell r="R174">
            <v>0</v>
          </cell>
          <cell r="S174">
            <v>0</v>
          </cell>
          <cell r="U174">
            <v>1428982</v>
          </cell>
          <cell r="V174">
            <v>1428982</v>
          </cell>
          <cell r="W174">
            <v>0</v>
          </cell>
          <cell r="X174">
            <v>0</v>
          </cell>
          <cell r="Y174">
            <v>1428982</v>
          </cell>
          <cell r="Z174">
            <v>0</v>
          </cell>
          <cell r="AA174">
            <v>0</v>
          </cell>
          <cell r="AC174">
            <v>968207</v>
          </cell>
          <cell r="AD174">
            <v>968207</v>
          </cell>
          <cell r="AE174">
            <v>0</v>
          </cell>
          <cell r="AF174">
            <v>0</v>
          </cell>
          <cell r="AG174">
            <v>968207</v>
          </cell>
          <cell r="AH174">
            <v>0</v>
          </cell>
          <cell r="AI174">
            <v>0</v>
          </cell>
          <cell r="AK174">
            <v>1040566</v>
          </cell>
          <cell r="AL174">
            <v>1040566</v>
          </cell>
          <cell r="AM174">
            <v>0</v>
          </cell>
          <cell r="AN174">
            <v>0</v>
          </cell>
          <cell r="AO174">
            <v>1040566</v>
          </cell>
          <cell r="AP174">
            <v>0</v>
          </cell>
          <cell r="AQ174">
            <v>0</v>
          </cell>
          <cell r="AS174">
            <v>1041960</v>
          </cell>
          <cell r="AT174">
            <v>1041960</v>
          </cell>
          <cell r="AU174">
            <v>0</v>
          </cell>
          <cell r="AV174">
            <v>0</v>
          </cell>
          <cell r="AW174">
            <v>1041960</v>
          </cell>
          <cell r="AX174">
            <v>0</v>
          </cell>
          <cell r="AY174">
            <v>0</v>
          </cell>
          <cell r="BA174">
            <v>1045680</v>
          </cell>
          <cell r="BB174">
            <v>1045680</v>
          </cell>
          <cell r="BC174">
            <v>0</v>
          </cell>
          <cell r="BD174">
            <v>0</v>
          </cell>
          <cell r="BE174">
            <v>1045680</v>
          </cell>
          <cell r="BF174">
            <v>0</v>
          </cell>
          <cell r="BG174">
            <v>0</v>
          </cell>
          <cell r="BI174">
            <v>973321</v>
          </cell>
          <cell r="BJ174">
            <v>973321</v>
          </cell>
          <cell r="BK174">
            <v>0</v>
          </cell>
          <cell r="BL174">
            <v>0</v>
          </cell>
          <cell r="BM174">
            <v>973321</v>
          </cell>
          <cell r="BN174">
            <v>0</v>
          </cell>
          <cell r="BO174">
            <v>0</v>
          </cell>
          <cell r="BQ174">
            <v>944107</v>
          </cell>
          <cell r="BR174">
            <v>944107</v>
          </cell>
          <cell r="BS174">
            <v>0</v>
          </cell>
          <cell r="BT174">
            <v>0</v>
          </cell>
          <cell r="BU174">
            <v>944107</v>
          </cell>
          <cell r="BV174">
            <v>0</v>
          </cell>
          <cell r="BW174">
            <v>0</v>
          </cell>
          <cell r="BY174">
            <v>944107</v>
          </cell>
          <cell r="BZ174">
            <v>944107</v>
          </cell>
          <cell r="CA174">
            <v>0</v>
          </cell>
          <cell r="CB174">
            <v>0</v>
          </cell>
          <cell r="CC174">
            <v>944107</v>
          </cell>
          <cell r="CD174">
            <v>0</v>
          </cell>
          <cell r="CE174">
            <v>0</v>
          </cell>
          <cell r="CG174">
            <v>944107</v>
          </cell>
          <cell r="CH174">
            <v>944107</v>
          </cell>
          <cell r="CI174">
            <v>0</v>
          </cell>
          <cell r="CJ174">
            <v>0</v>
          </cell>
          <cell r="CK174">
            <v>944107</v>
          </cell>
          <cell r="CL174">
            <v>0</v>
          </cell>
          <cell r="CM174">
            <v>0</v>
          </cell>
          <cell r="CO174">
            <v>-4851322</v>
          </cell>
          <cell r="CP174">
            <v>-4851322</v>
          </cell>
          <cell r="CQ174">
            <v>0</v>
          </cell>
          <cell r="CR174">
            <v>0</v>
          </cell>
          <cell r="CS174">
            <v>-4851322</v>
          </cell>
          <cell r="CT174">
            <v>0</v>
          </cell>
          <cell r="CU174">
            <v>0</v>
          </cell>
        </row>
        <row r="175">
          <cell r="C175">
            <v>121210200114</v>
          </cell>
          <cell r="D175" t="str">
            <v>ASIG ART 4 L18717 PERS MEDICO</v>
          </cell>
          <cell r="E175">
            <v>211176</v>
          </cell>
          <cell r="F175">
            <v>211176</v>
          </cell>
          <cell r="G175">
            <v>0</v>
          </cell>
          <cell r="H175">
            <v>211176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211176</v>
          </cell>
          <cell r="V175">
            <v>211176</v>
          </cell>
          <cell r="W175">
            <v>0</v>
          </cell>
          <cell r="X175">
            <v>211176</v>
          </cell>
          <cell r="Y175">
            <v>0</v>
          </cell>
          <cell r="Z175">
            <v>0</v>
          </cell>
          <cell r="AA175">
            <v>0</v>
          </cell>
          <cell r="AC175">
            <v>196092</v>
          </cell>
          <cell r="AD175">
            <v>196092</v>
          </cell>
          <cell r="AE175">
            <v>0</v>
          </cell>
          <cell r="AF175">
            <v>196092</v>
          </cell>
          <cell r="AG175">
            <v>0</v>
          </cell>
          <cell r="AH175">
            <v>0</v>
          </cell>
          <cell r="AI175">
            <v>0</v>
          </cell>
          <cell r="AK175">
            <v>211176</v>
          </cell>
          <cell r="AL175">
            <v>211176</v>
          </cell>
          <cell r="AM175">
            <v>0</v>
          </cell>
          <cell r="AN175">
            <v>211176</v>
          </cell>
          <cell r="AO175">
            <v>0</v>
          </cell>
          <cell r="AP175">
            <v>0</v>
          </cell>
          <cell r="AQ175">
            <v>0</v>
          </cell>
          <cell r="AS175">
            <v>211176</v>
          </cell>
          <cell r="AT175">
            <v>211176</v>
          </cell>
          <cell r="AU175">
            <v>0</v>
          </cell>
          <cell r="AV175">
            <v>211176</v>
          </cell>
          <cell r="AW175">
            <v>0</v>
          </cell>
          <cell r="AX175">
            <v>0</v>
          </cell>
          <cell r="AY175">
            <v>0</v>
          </cell>
          <cell r="BA175">
            <v>211176</v>
          </cell>
          <cell r="BB175">
            <v>211176</v>
          </cell>
          <cell r="BC175">
            <v>0</v>
          </cell>
          <cell r="BD175">
            <v>211176</v>
          </cell>
          <cell r="BE175">
            <v>0</v>
          </cell>
          <cell r="BF175">
            <v>0</v>
          </cell>
          <cell r="BG175">
            <v>0</v>
          </cell>
          <cell r="BI175">
            <v>196092</v>
          </cell>
          <cell r="BJ175">
            <v>196092</v>
          </cell>
          <cell r="BK175">
            <v>0</v>
          </cell>
          <cell r="BL175">
            <v>196092</v>
          </cell>
          <cell r="BM175">
            <v>0</v>
          </cell>
          <cell r="BN175">
            <v>0</v>
          </cell>
          <cell r="BO175">
            <v>0</v>
          </cell>
          <cell r="BQ175">
            <v>181008</v>
          </cell>
          <cell r="BR175">
            <v>181008</v>
          </cell>
          <cell r="BS175">
            <v>0</v>
          </cell>
          <cell r="BT175">
            <v>181008</v>
          </cell>
          <cell r="BU175">
            <v>0</v>
          </cell>
          <cell r="BV175">
            <v>0</v>
          </cell>
          <cell r="BW175">
            <v>0</v>
          </cell>
          <cell r="BY175">
            <v>181008</v>
          </cell>
          <cell r="BZ175">
            <v>181008</v>
          </cell>
          <cell r="CA175">
            <v>0</v>
          </cell>
          <cell r="CB175">
            <v>181008</v>
          </cell>
          <cell r="CC175">
            <v>0</v>
          </cell>
          <cell r="CD175">
            <v>0</v>
          </cell>
          <cell r="CE175">
            <v>0</v>
          </cell>
          <cell r="CG175">
            <v>181008</v>
          </cell>
          <cell r="CH175">
            <v>181008</v>
          </cell>
          <cell r="CI175">
            <v>0</v>
          </cell>
          <cell r="CJ175">
            <v>181008</v>
          </cell>
          <cell r="CK175">
            <v>0</v>
          </cell>
          <cell r="CL175">
            <v>0</v>
          </cell>
          <cell r="CM175">
            <v>0</v>
          </cell>
          <cell r="CO175">
            <v>-950292</v>
          </cell>
          <cell r="CP175">
            <v>-950292</v>
          </cell>
          <cell r="CQ175">
            <v>0</v>
          </cell>
          <cell r="CR175">
            <v>-950292</v>
          </cell>
          <cell r="CS175">
            <v>0</v>
          </cell>
          <cell r="CT175">
            <v>0</v>
          </cell>
          <cell r="CU175">
            <v>0</v>
          </cell>
        </row>
        <row r="176">
          <cell r="C176">
            <v>121210200115</v>
          </cell>
          <cell r="D176" t="str">
            <v>ASIG DE INCREMENTO REM IMP DL 3501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</row>
        <row r="177">
          <cell r="C177">
            <v>121210200118</v>
          </cell>
          <cell r="D177" t="str">
            <v xml:space="preserve">ASIGN RESPOSABILIDAD  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</row>
        <row r="178">
          <cell r="C178">
            <v>121210200119</v>
          </cell>
          <cell r="D178" t="str">
            <v>ASIGN TURNO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</row>
        <row r="179">
          <cell r="C179">
            <v>121210200127</v>
          </cell>
          <cell r="D179" t="str">
            <v>ASIGNACION ESTIMULO</v>
          </cell>
          <cell r="E179">
            <v>2551511</v>
          </cell>
          <cell r="F179">
            <v>2551511</v>
          </cell>
          <cell r="G179">
            <v>0</v>
          </cell>
          <cell r="H179">
            <v>0</v>
          </cell>
          <cell r="I179">
            <v>2551511</v>
          </cell>
          <cell r="J179">
            <v>0</v>
          </cell>
          <cell r="K179">
            <v>0</v>
          </cell>
          <cell r="M179">
            <v>2551511</v>
          </cell>
          <cell r="N179">
            <v>2551511</v>
          </cell>
          <cell r="O179">
            <v>0</v>
          </cell>
          <cell r="P179">
            <v>0</v>
          </cell>
          <cell r="Q179">
            <v>2551511</v>
          </cell>
          <cell r="R179">
            <v>0</v>
          </cell>
          <cell r="S179">
            <v>0</v>
          </cell>
          <cell r="U179">
            <v>2551511</v>
          </cell>
          <cell r="V179">
            <v>2551511</v>
          </cell>
          <cell r="W179">
            <v>0</v>
          </cell>
          <cell r="X179">
            <v>0</v>
          </cell>
          <cell r="Y179">
            <v>2551511</v>
          </cell>
          <cell r="Z179">
            <v>0</v>
          </cell>
          <cell r="AA179">
            <v>0</v>
          </cell>
          <cell r="AC179">
            <v>2378394</v>
          </cell>
          <cell r="AD179">
            <v>2378394</v>
          </cell>
          <cell r="AE179">
            <v>0</v>
          </cell>
          <cell r="AF179">
            <v>0</v>
          </cell>
          <cell r="AG179">
            <v>2378394</v>
          </cell>
          <cell r="AH179">
            <v>0</v>
          </cell>
          <cell r="AI179">
            <v>0</v>
          </cell>
          <cell r="AK179">
            <v>2551511</v>
          </cell>
          <cell r="AL179">
            <v>2551511</v>
          </cell>
          <cell r="AM179">
            <v>0</v>
          </cell>
          <cell r="AN179">
            <v>0</v>
          </cell>
          <cell r="AO179">
            <v>2551511</v>
          </cell>
          <cell r="AP179">
            <v>0</v>
          </cell>
          <cell r="AQ179">
            <v>0</v>
          </cell>
          <cell r="AS179">
            <v>2551511</v>
          </cell>
          <cell r="AT179">
            <v>2551511</v>
          </cell>
          <cell r="AU179">
            <v>0</v>
          </cell>
          <cell r="AV179">
            <v>0</v>
          </cell>
          <cell r="AW179">
            <v>2551511</v>
          </cell>
          <cell r="AX179">
            <v>0</v>
          </cell>
          <cell r="AY179">
            <v>0</v>
          </cell>
          <cell r="BA179">
            <v>2567308</v>
          </cell>
          <cell r="BB179">
            <v>2567308</v>
          </cell>
          <cell r="BC179">
            <v>0</v>
          </cell>
          <cell r="BD179">
            <v>0</v>
          </cell>
          <cell r="BE179">
            <v>2567308</v>
          </cell>
          <cell r="BF179">
            <v>0</v>
          </cell>
          <cell r="BG179">
            <v>0</v>
          </cell>
          <cell r="BI179">
            <v>2394191</v>
          </cell>
          <cell r="BJ179">
            <v>2394191</v>
          </cell>
          <cell r="BK179">
            <v>0</v>
          </cell>
          <cell r="BL179">
            <v>0</v>
          </cell>
          <cell r="BM179">
            <v>2394191</v>
          </cell>
          <cell r="BN179">
            <v>0</v>
          </cell>
          <cell r="BO179">
            <v>0</v>
          </cell>
          <cell r="BQ179">
            <v>2312539</v>
          </cell>
          <cell r="BR179">
            <v>2312539</v>
          </cell>
          <cell r="BS179">
            <v>0</v>
          </cell>
          <cell r="BT179">
            <v>0</v>
          </cell>
          <cell r="BU179">
            <v>2312539</v>
          </cell>
          <cell r="BV179">
            <v>0</v>
          </cell>
          <cell r="BW179">
            <v>0</v>
          </cell>
          <cell r="BY179">
            <v>2312539</v>
          </cell>
          <cell r="BZ179">
            <v>2312539</v>
          </cell>
          <cell r="CA179">
            <v>0</v>
          </cell>
          <cell r="CB179">
            <v>0</v>
          </cell>
          <cell r="CC179">
            <v>2312539</v>
          </cell>
          <cell r="CD179">
            <v>0</v>
          </cell>
          <cell r="CE179">
            <v>0</v>
          </cell>
          <cell r="CG179">
            <v>2312539</v>
          </cell>
          <cell r="CH179">
            <v>2312539</v>
          </cell>
          <cell r="CI179">
            <v>0</v>
          </cell>
          <cell r="CJ179">
            <v>0</v>
          </cell>
          <cell r="CK179">
            <v>2312539</v>
          </cell>
          <cell r="CL179">
            <v>0</v>
          </cell>
          <cell r="CM179">
            <v>0</v>
          </cell>
          <cell r="CO179">
            <v>-11899116</v>
          </cell>
          <cell r="CP179">
            <v>-11899116</v>
          </cell>
          <cell r="CQ179">
            <v>0</v>
          </cell>
          <cell r="CR179">
            <v>0</v>
          </cell>
          <cell r="CS179">
            <v>-11899116</v>
          </cell>
          <cell r="CT179">
            <v>0</v>
          </cell>
          <cell r="CU179">
            <v>0</v>
          </cell>
        </row>
        <row r="180">
          <cell r="C180">
            <v>121210200128</v>
          </cell>
          <cell r="D180" t="str">
            <v>ASIG LEY 19112 PERS MEDICO</v>
          </cell>
          <cell r="E180">
            <v>2665119</v>
          </cell>
          <cell r="F180">
            <v>2665119</v>
          </cell>
          <cell r="G180">
            <v>0</v>
          </cell>
          <cell r="H180">
            <v>2665119</v>
          </cell>
          <cell r="I180">
            <v>0</v>
          </cell>
          <cell r="J180">
            <v>0</v>
          </cell>
          <cell r="K180">
            <v>0</v>
          </cell>
          <cell r="M180">
            <v>2665119</v>
          </cell>
          <cell r="N180">
            <v>2665119</v>
          </cell>
          <cell r="O180">
            <v>0</v>
          </cell>
          <cell r="P180">
            <v>2665119</v>
          </cell>
          <cell r="Q180">
            <v>0</v>
          </cell>
          <cell r="R180">
            <v>0</v>
          </cell>
          <cell r="S180">
            <v>0</v>
          </cell>
          <cell r="U180">
            <v>2665119</v>
          </cell>
          <cell r="V180">
            <v>2665119</v>
          </cell>
          <cell r="W180">
            <v>0</v>
          </cell>
          <cell r="X180">
            <v>2665119</v>
          </cell>
          <cell r="Y180">
            <v>0</v>
          </cell>
          <cell r="Z180">
            <v>0</v>
          </cell>
          <cell r="AA180">
            <v>0</v>
          </cell>
          <cell r="AC180">
            <v>2483635</v>
          </cell>
          <cell r="AD180">
            <v>2483635</v>
          </cell>
          <cell r="AE180">
            <v>0</v>
          </cell>
          <cell r="AF180">
            <v>2483635</v>
          </cell>
          <cell r="AG180">
            <v>0</v>
          </cell>
          <cell r="AH180">
            <v>0</v>
          </cell>
          <cell r="AI180">
            <v>0</v>
          </cell>
          <cell r="AK180">
            <v>2665119</v>
          </cell>
          <cell r="AL180">
            <v>2665119</v>
          </cell>
          <cell r="AM180">
            <v>0</v>
          </cell>
          <cell r="AN180">
            <v>2665119</v>
          </cell>
          <cell r="AO180">
            <v>0</v>
          </cell>
          <cell r="AP180">
            <v>0</v>
          </cell>
          <cell r="AQ180">
            <v>0</v>
          </cell>
          <cell r="AS180">
            <v>2667931</v>
          </cell>
          <cell r="AT180">
            <v>2667931</v>
          </cell>
          <cell r="AU180">
            <v>0</v>
          </cell>
          <cell r="AV180">
            <v>2667931</v>
          </cell>
          <cell r="AW180">
            <v>0</v>
          </cell>
          <cell r="AX180">
            <v>0</v>
          </cell>
          <cell r="AY180">
            <v>0</v>
          </cell>
          <cell r="BA180">
            <v>2675439</v>
          </cell>
          <cell r="BB180">
            <v>2675439</v>
          </cell>
          <cell r="BC180">
            <v>0</v>
          </cell>
          <cell r="BD180">
            <v>2675439</v>
          </cell>
          <cell r="BE180">
            <v>0</v>
          </cell>
          <cell r="BF180">
            <v>0</v>
          </cell>
          <cell r="BG180">
            <v>0</v>
          </cell>
          <cell r="BI180">
            <v>2493955</v>
          </cell>
          <cell r="BJ180">
            <v>2493955</v>
          </cell>
          <cell r="BK180">
            <v>0</v>
          </cell>
          <cell r="BL180">
            <v>2493955</v>
          </cell>
          <cell r="BM180">
            <v>0</v>
          </cell>
          <cell r="BN180">
            <v>0</v>
          </cell>
          <cell r="BO180">
            <v>0</v>
          </cell>
          <cell r="BQ180">
            <v>2412384</v>
          </cell>
          <cell r="BR180">
            <v>2412384</v>
          </cell>
          <cell r="BS180">
            <v>0</v>
          </cell>
          <cell r="BT180">
            <v>2412384</v>
          </cell>
          <cell r="BU180">
            <v>0</v>
          </cell>
          <cell r="BV180">
            <v>0</v>
          </cell>
          <cell r="BW180">
            <v>0</v>
          </cell>
          <cell r="BY180">
            <v>2412384</v>
          </cell>
          <cell r="BZ180">
            <v>2412384</v>
          </cell>
          <cell r="CA180">
            <v>0</v>
          </cell>
          <cell r="CB180">
            <v>2412384</v>
          </cell>
          <cell r="CC180">
            <v>0</v>
          </cell>
          <cell r="CD180">
            <v>0</v>
          </cell>
          <cell r="CE180">
            <v>0</v>
          </cell>
          <cell r="CG180">
            <v>2412384</v>
          </cell>
          <cell r="CH180">
            <v>2412384</v>
          </cell>
          <cell r="CI180">
            <v>0</v>
          </cell>
          <cell r="CJ180">
            <v>2412384</v>
          </cell>
          <cell r="CK180">
            <v>0</v>
          </cell>
          <cell r="CL180">
            <v>0</v>
          </cell>
          <cell r="CM180">
            <v>0</v>
          </cell>
          <cell r="CO180">
            <v>-12406546</v>
          </cell>
          <cell r="CP180">
            <v>-12406546</v>
          </cell>
          <cell r="CQ180">
            <v>0</v>
          </cell>
          <cell r="CR180">
            <v>-12406546</v>
          </cell>
          <cell r="CS180">
            <v>0</v>
          </cell>
          <cell r="CT180">
            <v>0</v>
          </cell>
          <cell r="CU180">
            <v>0</v>
          </cell>
        </row>
        <row r="181">
          <cell r="C181">
            <v>121210200129</v>
          </cell>
          <cell r="D181" t="str">
            <v>BONIF DE ESPECIALIDAD EN FALENCIA</v>
          </cell>
          <cell r="E181">
            <v>181602</v>
          </cell>
          <cell r="F181">
            <v>181602</v>
          </cell>
          <cell r="G181">
            <v>0</v>
          </cell>
          <cell r="H181">
            <v>181602</v>
          </cell>
          <cell r="I181">
            <v>0</v>
          </cell>
          <cell r="J181">
            <v>0</v>
          </cell>
          <cell r="K181">
            <v>0</v>
          </cell>
          <cell r="M181">
            <v>181602</v>
          </cell>
          <cell r="N181">
            <v>181602</v>
          </cell>
          <cell r="O181">
            <v>0</v>
          </cell>
          <cell r="P181">
            <v>181602</v>
          </cell>
          <cell r="Q181">
            <v>0</v>
          </cell>
          <cell r="R181">
            <v>0</v>
          </cell>
          <cell r="S181">
            <v>0</v>
          </cell>
          <cell r="U181">
            <v>181602</v>
          </cell>
          <cell r="V181">
            <v>181602</v>
          </cell>
          <cell r="W181">
            <v>0</v>
          </cell>
          <cell r="X181">
            <v>181602</v>
          </cell>
          <cell r="Y181">
            <v>0</v>
          </cell>
          <cell r="Z181">
            <v>0</v>
          </cell>
          <cell r="AA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K181">
            <v>181602</v>
          </cell>
          <cell r="AL181">
            <v>181602</v>
          </cell>
          <cell r="AM181">
            <v>0</v>
          </cell>
          <cell r="AN181">
            <v>181602</v>
          </cell>
          <cell r="AO181">
            <v>0</v>
          </cell>
          <cell r="AP181">
            <v>0</v>
          </cell>
          <cell r="AQ181">
            <v>0</v>
          </cell>
          <cell r="AS181">
            <v>181602</v>
          </cell>
          <cell r="AT181">
            <v>181602</v>
          </cell>
          <cell r="AU181">
            <v>0</v>
          </cell>
          <cell r="AV181">
            <v>181602</v>
          </cell>
          <cell r="AW181">
            <v>0</v>
          </cell>
          <cell r="AX181">
            <v>0</v>
          </cell>
          <cell r="AY181">
            <v>0</v>
          </cell>
          <cell r="BA181">
            <v>181602</v>
          </cell>
          <cell r="BB181">
            <v>181602</v>
          </cell>
          <cell r="BC181">
            <v>0</v>
          </cell>
          <cell r="BD181">
            <v>181602</v>
          </cell>
          <cell r="BE181">
            <v>0</v>
          </cell>
          <cell r="BF181">
            <v>0</v>
          </cell>
          <cell r="BG181">
            <v>0</v>
          </cell>
          <cell r="BI181">
            <v>181602</v>
          </cell>
          <cell r="BJ181">
            <v>181602</v>
          </cell>
          <cell r="BK181">
            <v>0</v>
          </cell>
          <cell r="BL181">
            <v>181602</v>
          </cell>
          <cell r="BM181">
            <v>0</v>
          </cell>
          <cell r="BN181">
            <v>0</v>
          </cell>
          <cell r="BO181">
            <v>0</v>
          </cell>
          <cell r="BQ181">
            <v>164709</v>
          </cell>
          <cell r="BR181">
            <v>164709</v>
          </cell>
          <cell r="BS181">
            <v>0</v>
          </cell>
          <cell r="BT181">
            <v>164709</v>
          </cell>
          <cell r="BU181">
            <v>0</v>
          </cell>
          <cell r="BV181">
            <v>0</v>
          </cell>
          <cell r="BW181">
            <v>0</v>
          </cell>
          <cell r="BY181">
            <v>164709</v>
          </cell>
          <cell r="BZ181">
            <v>164709</v>
          </cell>
          <cell r="CA181">
            <v>0</v>
          </cell>
          <cell r="CB181">
            <v>164709</v>
          </cell>
          <cell r="CC181">
            <v>0</v>
          </cell>
          <cell r="CD181">
            <v>0</v>
          </cell>
          <cell r="CE181">
            <v>0</v>
          </cell>
          <cell r="CG181">
            <v>164709</v>
          </cell>
          <cell r="CH181">
            <v>164709</v>
          </cell>
          <cell r="CI181">
            <v>0</v>
          </cell>
          <cell r="CJ181">
            <v>164709</v>
          </cell>
          <cell r="CK181">
            <v>0</v>
          </cell>
          <cell r="CL181">
            <v>0</v>
          </cell>
          <cell r="CM181">
            <v>0</v>
          </cell>
          <cell r="CO181">
            <v>-857331</v>
          </cell>
          <cell r="CP181">
            <v>-857331</v>
          </cell>
          <cell r="CQ181">
            <v>0</v>
          </cell>
          <cell r="CR181">
            <v>-857331</v>
          </cell>
          <cell r="CS181">
            <v>0</v>
          </cell>
          <cell r="CT181">
            <v>0</v>
          </cell>
          <cell r="CU181">
            <v>0</v>
          </cell>
        </row>
        <row r="182">
          <cell r="C182">
            <v>121210200130</v>
          </cell>
          <cell r="D182" t="str">
            <v>ASIGNACION ESPECIAL COMPENSATORIA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</row>
        <row r="183">
          <cell r="C183">
            <v>121210200200</v>
          </cell>
          <cell r="D183" t="str">
            <v>APORTES DEL EMPLEADOR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</row>
        <row r="184">
          <cell r="C184">
            <v>121210200201</v>
          </cell>
          <cell r="D184" t="str">
            <v>AP PAT ASOC L 15076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</row>
        <row r="185">
          <cell r="C185">
            <v>121210200202</v>
          </cell>
          <cell r="D185" t="str">
            <v xml:space="preserve">AP PATASOC PERS ADM    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</row>
        <row r="186">
          <cell r="C186">
            <v>121210200203</v>
          </cell>
          <cell r="D186" t="str">
            <v>APPATASOC OTROS PROF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</row>
        <row r="187">
          <cell r="C187">
            <v>121210200204</v>
          </cell>
          <cell r="D187" t="str">
            <v>AP PAT 1,5MED PREV</v>
          </cell>
          <cell r="E187">
            <v>53085</v>
          </cell>
          <cell r="F187">
            <v>53085</v>
          </cell>
          <cell r="G187">
            <v>0</v>
          </cell>
          <cell r="H187">
            <v>53085</v>
          </cell>
          <cell r="I187">
            <v>0</v>
          </cell>
          <cell r="J187">
            <v>0</v>
          </cell>
          <cell r="K187">
            <v>0</v>
          </cell>
          <cell r="M187">
            <v>53085</v>
          </cell>
          <cell r="N187">
            <v>53085</v>
          </cell>
          <cell r="O187">
            <v>0</v>
          </cell>
          <cell r="P187">
            <v>53085</v>
          </cell>
          <cell r="Q187">
            <v>0</v>
          </cell>
          <cell r="R187">
            <v>0</v>
          </cell>
          <cell r="S187">
            <v>0</v>
          </cell>
          <cell r="U187">
            <v>53085</v>
          </cell>
          <cell r="V187">
            <v>53085</v>
          </cell>
          <cell r="W187">
            <v>0</v>
          </cell>
          <cell r="X187">
            <v>53085</v>
          </cell>
          <cell r="Y187">
            <v>0</v>
          </cell>
          <cell r="Z187">
            <v>0</v>
          </cell>
          <cell r="AA187">
            <v>0</v>
          </cell>
          <cell r="AC187">
            <v>49601</v>
          </cell>
          <cell r="AD187">
            <v>49601</v>
          </cell>
          <cell r="AE187">
            <v>0</v>
          </cell>
          <cell r="AF187">
            <v>49601</v>
          </cell>
          <cell r="AG187">
            <v>0</v>
          </cell>
          <cell r="AH187">
            <v>0</v>
          </cell>
          <cell r="AI187">
            <v>0</v>
          </cell>
          <cell r="AK187">
            <v>53085</v>
          </cell>
          <cell r="AL187">
            <v>53085</v>
          </cell>
          <cell r="AM187">
            <v>0</v>
          </cell>
          <cell r="AN187">
            <v>53085</v>
          </cell>
          <cell r="AO187">
            <v>0</v>
          </cell>
          <cell r="AP187">
            <v>0</v>
          </cell>
          <cell r="AQ187">
            <v>0</v>
          </cell>
          <cell r="AS187">
            <v>53275</v>
          </cell>
          <cell r="AT187">
            <v>53275</v>
          </cell>
          <cell r="AU187">
            <v>0</v>
          </cell>
          <cell r="AV187">
            <v>53275</v>
          </cell>
          <cell r="AW187">
            <v>0</v>
          </cell>
          <cell r="AX187">
            <v>0</v>
          </cell>
          <cell r="AY187">
            <v>0</v>
          </cell>
          <cell r="BA187">
            <v>53370</v>
          </cell>
          <cell r="BB187">
            <v>53370</v>
          </cell>
          <cell r="BC187">
            <v>0</v>
          </cell>
          <cell r="BD187">
            <v>53370</v>
          </cell>
          <cell r="BE187">
            <v>0</v>
          </cell>
          <cell r="BF187">
            <v>0</v>
          </cell>
          <cell r="BG187">
            <v>0</v>
          </cell>
          <cell r="BI187">
            <v>49886</v>
          </cell>
          <cell r="BJ187">
            <v>49886</v>
          </cell>
          <cell r="BK187">
            <v>0</v>
          </cell>
          <cell r="BL187">
            <v>49886</v>
          </cell>
          <cell r="BM187">
            <v>0</v>
          </cell>
          <cell r="BN187">
            <v>0</v>
          </cell>
          <cell r="BO187">
            <v>0</v>
          </cell>
          <cell r="BQ187">
            <v>48207</v>
          </cell>
          <cell r="BR187">
            <v>48207</v>
          </cell>
          <cell r="BS187">
            <v>0</v>
          </cell>
          <cell r="BT187">
            <v>48207</v>
          </cell>
          <cell r="BU187">
            <v>0</v>
          </cell>
          <cell r="BV187">
            <v>0</v>
          </cell>
          <cell r="BW187">
            <v>0</v>
          </cell>
          <cell r="BY187">
            <v>48207</v>
          </cell>
          <cell r="BZ187">
            <v>48207</v>
          </cell>
          <cell r="CA187">
            <v>0</v>
          </cell>
          <cell r="CB187">
            <v>48207</v>
          </cell>
          <cell r="CC187">
            <v>0</v>
          </cell>
          <cell r="CD187">
            <v>0</v>
          </cell>
          <cell r="CE187">
            <v>0</v>
          </cell>
          <cell r="CG187">
            <v>48207</v>
          </cell>
          <cell r="CH187">
            <v>48207</v>
          </cell>
          <cell r="CI187">
            <v>0</v>
          </cell>
          <cell r="CJ187">
            <v>48207</v>
          </cell>
          <cell r="CK187">
            <v>0</v>
          </cell>
          <cell r="CL187">
            <v>0</v>
          </cell>
          <cell r="CM187">
            <v>0</v>
          </cell>
          <cell r="CO187">
            <v>-247877</v>
          </cell>
          <cell r="CP187">
            <v>-247877</v>
          </cell>
          <cell r="CQ187">
            <v>0</v>
          </cell>
          <cell r="CR187">
            <v>-247877</v>
          </cell>
          <cell r="CS187">
            <v>0</v>
          </cell>
          <cell r="CT187">
            <v>0</v>
          </cell>
          <cell r="CU187">
            <v>0</v>
          </cell>
        </row>
        <row r="188">
          <cell r="C188">
            <v>121210200205</v>
          </cell>
          <cell r="D188" t="str">
            <v>AP PAT 1% PERS MED</v>
          </cell>
          <cell r="E188">
            <v>35390</v>
          </cell>
          <cell r="F188">
            <v>35390</v>
          </cell>
          <cell r="G188">
            <v>0</v>
          </cell>
          <cell r="H188">
            <v>35390</v>
          </cell>
          <cell r="I188">
            <v>0</v>
          </cell>
          <cell r="J188">
            <v>0</v>
          </cell>
          <cell r="K188">
            <v>0</v>
          </cell>
          <cell r="M188">
            <v>35390</v>
          </cell>
          <cell r="N188">
            <v>35390</v>
          </cell>
          <cell r="O188">
            <v>0</v>
          </cell>
          <cell r="P188">
            <v>35390</v>
          </cell>
          <cell r="Q188">
            <v>0</v>
          </cell>
          <cell r="R188">
            <v>0</v>
          </cell>
          <cell r="S188">
            <v>0</v>
          </cell>
          <cell r="U188">
            <v>35390</v>
          </cell>
          <cell r="V188">
            <v>35390</v>
          </cell>
          <cell r="W188">
            <v>0</v>
          </cell>
          <cell r="X188">
            <v>35390</v>
          </cell>
          <cell r="Y188">
            <v>0</v>
          </cell>
          <cell r="Z188">
            <v>0</v>
          </cell>
          <cell r="AA188">
            <v>0</v>
          </cell>
          <cell r="AC188">
            <v>33067</v>
          </cell>
          <cell r="AD188">
            <v>33067</v>
          </cell>
          <cell r="AE188">
            <v>0</v>
          </cell>
          <cell r="AF188">
            <v>33067</v>
          </cell>
          <cell r="AG188">
            <v>0</v>
          </cell>
          <cell r="AH188">
            <v>0</v>
          </cell>
          <cell r="AI188">
            <v>0</v>
          </cell>
          <cell r="AK188">
            <v>35390</v>
          </cell>
          <cell r="AL188">
            <v>35390</v>
          </cell>
          <cell r="AM188">
            <v>0</v>
          </cell>
          <cell r="AN188">
            <v>35390</v>
          </cell>
          <cell r="AO188">
            <v>0</v>
          </cell>
          <cell r="AP188">
            <v>0</v>
          </cell>
          <cell r="AQ188">
            <v>0</v>
          </cell>
          <cell r="AS188">
            <v>35517</v>
          </cell>
          <cell r="AT188">
            <v>35517</v>
          </cell>
          <cell r="AU188">
            <v>0</v>
          </cell>
          <cell r="AV188">
            <v>35517</v>
          </cell>
          <cell r="AW188">
            <v>0</v>
          </cell>
          <cell r="AX188">
            <v>0</v>
          </cell>
          <cell r="AY188">
            <v>0</v>
          </cell>
          <cell r="BA188">
            <v>35580</v>
          </cell>
          <cell r="BB188">
            <v>35580</v>
          </cell>
          <cell r="BC188">
            <v>0</v>
          </cell>
          <cell r="BD188">
            <v>35580</v>
          </cell>
          <cell r="BE188">
            <v>0</v>
          </cell>
          <cell r="BF188">
            <v>0</v>
          </cell>
          <cell r="BG188">
            <v>0</v>
          </cell>
          <cell r="BI188">
            <v>33257</v>
          </cell>
          <cell r="BJ188">
            <v>33257</v>
          </cell>
          <cell r="BK188">
            <v>0</v>
          </cell>
          <cell r="BL188">
            <v>33257</v>
          </cell>
          <cell r="BM188">
            <v>0</v>
          </cell>
          <cell r="BN188">
            <v>0</v>
          </cell>
          <cell r="BO188">
            <v>0</v>
          </cell>
          <cell r="BQ188">
            <v>32138</v>
          </cell>
          <cell r="BR188">
            <v>32138</v>
          </cell>
          <cell r="BS188">
            <v>0</v>
          </cell>
          <cell r="BT188">
            <v>32138</v>
          </cell>
          <cell r="BU188">
            <v>0</v>
          </cell>
          <cell r="BV188">
            <v>0</v>
          </cell>
          <cell r="BW188">
            <v>0</v>
          </cell>
          <cell r="BY188">
            <v>32138</v>
          </cell>
          <cell r="BZ188">
            <v>32138</v>
          </cell>
          <cell r="CA188">
            <v>0</v>
          </cell>
          <cell r="CB188">
            <v>32138</v>
          </cell>
          <cell r="CC188">
            <v>0</v>
          </cell>
          <cell r="CD188">
            <v>0</v>
          </cell>
          <cell r="CE188">
            <v>0</v>
          </cell>
          <cell r="CG188">
            <v>32138</v>
          </cell>
          <cell r="CH188">
            <v>32138</v>
          </cell>
          <cell r="CI188">
            <v>0</v>
          </cell>
          <cell r="CJ188">
            <v>32138</v>
          </cell>
          <cell r="CK188">
            <v>0</v>
          </cell>
          <cell r="CL188">
            <v>0</v>
          </cell>
          <cell r="CM188">
            <v>0</v>
          </cell>
          <cell r="CO188">
            <v>-165251</v>
          </cell>
          <cell r="CP188">
            <v>-165251</v>
          </cell>
          <cell r="CQ188">
            <v>0</v>
          </cell>
          <cell r="CR188">
            <v>-165251</v>
          </cell>
          <cell r="CS188">
            <v>0</v>
          </cell>
          <cell r="CT188">
            <v>0</v>
          </cell>
          <cell r="CU188">
            <v>0</v>
          </cell>
        </row>
        <row r="189">
          <cell r="C189">
            <v>121210200206</v>
          </cell>
          <cell r="D189" t="str">
            <v>AP PAT 0,5% PERS MED</v>
          </cell>
          <cell r="E189">
            <v>17694</v>
          </cell>
          <cell r="F189">
            <v>17694</v>
          </cell>
          <cell r="G189">
            <v>0</v>
          </cell>
          <cell r="H189">
            <v>17694</v>
          </cell>
          <cell r="I189">
            <v>0</v>
          </cell>
          <cell r="J189">
            <v>0</v>
          </cell>
          <cell r="K189">
            <v>0</v>
          </cell>
          <cell r="M189">
            <v>17694</v>
          </cell>
          <cell r="N189">
            <v>17694</v>
          </cell>
          <cell r="O189">
            <v>0</v>
          </cell>
          <cell r="P189">
            <v>17694</v>
          </cell>
          <cell r="Q189">
            <v>0</v>
          </cell>
          <cell r="R189">
            <v>0</v>
          </cell>
          <cell r="S189">
            <v>0</v>
          </cell>
          <cell r="U189">
            <v>17694</v>
          </cell>
          <cell r="V189">
            <v>17694</v>
          </cell>
          <cell r="W189">
            <v>0</v>
          </cell>
          <cell r="X189">
            <v>17694</v>
          </cell>
          <cell r="Y189">
            <v>0</v>
          </cell>
          <cell r="Z189">
            <v>0</v>
          </cell>
          <cell r="AA189">
            <v>0</v>
          </cell>
          <cell r="AC189">
            <v>16533</v>
          </cell>
          <cell r="AD189">
            <v>16533</v>
          </cell>
          <cell r="AE189">
            <v>0</v>
          </cell>
          <cell r="AF189">
            <v>16533</v>
          </cell>
          <cell r="AG189">
            <v>0</v>
          </cell>
          <cell r="AH189">
            <v>0</v>
          </cell>
          <cell r="AI189">
            <v>0</v>
          </cell>
          <cell r="AK189">
            <v>17694</v>
          </cell>
          <cell r="AL189">
            <v>17694</v>
          </cell>
          <cell r="AM189">
            <v>0</v>
          </cell>
          <cell r="AN189">
            <v>17694</v>
          </cell>
          <cell r="AO189">
            <v>0</v>
          </cell>
          <cell r="AP189">
            <v>0</v>
          </cell>
          <cell r="AQ189">
            <v>0</v>
          </cell>
          <cell r="AS189">
            <v>17757</v>
          </cell>
          <cell r="AT189">
            <v>17757</v>
          </cell>
          <cell r="AU189">
            <v>0</v>
          </cell>
          <cell r="AV189">
            <v>17757</v>
          </cell>
          <cell r="AW189">
            <v>0</v>
          </cell>
          <cell r="AX189">
            <v>0</v>
          </cell>
          <cell r="AY189">
            <v>0</v>
          </cell>
          <cell r="BA189">
            <v>17789</v>
          </cell>
          <cell r="BB189">
            <v>17789</v>
          </cell>
          <cell r="BC189">
            <v>0</v>
          </cell>
          <cell r="BD189">
            <v>17789</v>
          </cell>
          <cell r="BE189">
            <v>0</v>
          </cell>
          <cell r="BF189">
            <v>0</v>
          </cell>
          <cell r="BG189">
            <v>0</v>
          </cell>
          <cell r="BI189">
            <v>16628</v>
          </cell>
          <cell r="BJ189">
            <v>16628</v>
          </cell>
          <cell r="BK189">
            <v>0</v>
          </cell>
          <cell r="BL189">
            <v>16628</v>
          </cell>
          <cell r="BM189">
            <v>0</v>
          </cell>
          <cell r="BN189">
            <v>0</v>
          </cell>
          <cell r="BO189">
            <v>0</v>
          </cell>
          <cell r="BQ189">
            <v>16068</v>
          </cell>
          <cell r="BR189">
            <v>16068</v>
          </cell>
          <cell r="BS189">
            <v>0</v>
          </cell>
          <cell r="BT189">
            <v>16068</v>
          </cell>
          <cell r="BU189">
            <v>0</v>
          </cell>
          <cell r="BV189">
            <v>0</v>
          </cell>
          <cell r="BW189">
            <v>0</v>
          </cell>
          <cell r="BY189">
            <v>16068</v>
          </cell>
          <cell r="BZ189">
            <v>16068</v>
          </cell>
          <cell r="CA189">
            <v>0</v>
          </cell>
          <cell r="CB189">
            <v>16068</v>
          </cell>
          <cell r="CC189">
            <v>0</v>
          </cell>
          <cell r="CD189">
            <v>0</v>
          </cell>
          <cell r="CE189">
            <v>0</v>
          </cell>
          <cell r="CG189">
            <v>16068</v>
          </cell>
          <cell r="CH189">
            <v>16068</v>
          </cell>
          <cell r="CI189">
            <v>0</v>
          </cell>
          <cell r="CJ189">
            <v>16068</v>
          </cell>
          <cell r="CK189">
            <v>0</v>
          </cell>
          <cell r="CL189">
            <v>0</v>
          </cell>
          <cell r="CM189">
            <v>0</v>
          </cell>
          <cell r="CO189">
            <v>-82621</v>
          </cell>
          <cell r="CP189">
            <v>-82621</v>
          </cell>
          <cell r="CQ189">
            <v>0</v>
          </cell>
          <cell r="CR189">
            <v>-82621</v>
          </cell>
          <cell r="CS189">
            <v>0</v>
          </cell>
          <cell r="CT189">
            <v>0</v>
          </cell>
          <cell r="CU189">
            <v>0</v>
          </cell>
        </row>
        <row r="190">
          <cell r="C190">
            <v>121210200207</v>
          </cell>
          <cell r="D190" t="str">
            <v>AP PAT 8,33% PERS MED</v>
          </cell>
          <cell r="E190">
            <v>294811</v>
          </cell>
          <cell r="F190">
            <v>294811</v>
          </cell>
          <cell r="G190">
            <v>0</v>
          </cell>
          <cell r="H190">
            <v>294811</v>
          </cell>
          <cell r="I190">
            <v>0</v>
          </cell>
          <cell r="J190">
            <v>0</v>
          </cell>
          <cell r="K190">
            <v>0</v>
          </cell>
          <cell r="M190">
            <v>294811</v>
          </cell>
          <cell r="N190">
            <v>294811</v>
          </cell>
          <cell r="O190">
            <v>0</v>
          </cell>
          <cell r="P190">
            <v>294811</v>
          </cell>
          <cell r="Q190">
            <v>0</v>
          </cell>
          <cell r="R190">
            <v>0</v>
          </cell>
          <cell r="S190">
            <v>0</v>
          </cell>
          <cell r="U190">
            <v>294811</v>
          </cell>
          <cell r="V190">
            <v>294811</v>
          </cell>
          <cell r="W190">
            <v>0</v>
          </cell>
          <cell r="X190">
            <v>294811</v>
          </cell>
          <cell r="Y190">
            <v>0</v>
          </cell>
          <cell r="Z190">
            <v>0</v>
          </cell>
          <cell r="AA190">
            <v>0</v>
          </cell>
          <cell r="AC190">
            <v>275462</v>
          </cell>
          <cell r="AD190">
            <v>275462</v>
          </cell>
          <cell r="AE190">
            <v>0</v>
          </cell>
          <cell r="AF190">
            <v>275462</v>
          </cell>
          <cell r="AG190">
            <v>0</v>
          </cell>
          <cell r="AH190">
            <v>0</v>
          </cell>
          <cell r="AI190">
            <v>0</v>
          </cell>
          <cell r="AK190">
            <v>294811</v>
          </cell>
          <cell r="AL190">
            <v>294811</v>
          </cell>
          <cell r="AM190">
            <v>0</v>
          </cell>
          <cell r="AN190">
            <v>294811</v>
          </cell>
          <cell r="AO190">
            <v>0</v>
          </cell>
          <cell r="AP190">
            <v>0</v>
          </cell>
          <cell r="AQ190">
            <v>0</v>
          </cell>
          <cell r="AS190">
            <v>295866</v>
          </cell>
          <cell r="AT190">
            <v>295866</v>
          </cell>
          <cell r="AU190">
            <v>0</v>
          </cell>
          <cell r="AV190">
            <v>295866</v>
          </cell>
          <cell r="AW190">
            <v>0</v>
          </cell>
          <cell r="AX190">
            <v>0</v>
          </cell>
          <cell r="AY190">
            <v>0</v>
          </cell>
          <cell r="BA190">
            <v>296394</v>
          </cell>
          <cell r="BB190">
            <v>296394</v>
          </cell>
          <cell r="BC190">
            <v>0</v>
          </cell>
          <cell r="BD190">
            <v>296394</v>
          </cell>
          <cell r="BE190">
            <v>0</v>
          </cell>
          <cell r="BF190">
            <v>0</v>
          </cell>
          <cell r="BG190">
            <v>0</v>
          </cell>
          <cell r="BI190">
            <v>277045</v>
          </cell>
          <cell r="BJ190">
            <v>277045</v>
          </cell>
          <cell r="BK190">
            <v>0</v>
          </cell>
          <cell r="BL190">
            <v>277045</v>
          </cell>
          <cell r="BM190">
            <v>0</v>
          </cell>
          <cell r="BN190">
            <v>0</v>
          </cell>
          <cell r="BO190">
            <v>0</v>
          </cell>
          <cell r="BQ190">
            <v>267722</v>
          </cell>
          <cell r="BR190">
            <v>267722</v>
          </cell>
          <cell r="BS190">
            <v>0</v>
          </cell>
          <cell r="BT190">
            <v>267722</v>
          </cell>
          <cell r="BU190">
            <v>0</v>
          </cell>
          <cell r="BV190">
            <v>0</v>
          </cell>
          <cell r="BW190">
            <v>0</v>
          </cell>
          <cell r="BY190">
            <v>267722</v>
          </cell>
          <cell r="BZ190">
            <v>267722</v>
          </cell>
          <cell r="CA190">
            <v>0</v>
          </cell>
          <cell r="CB190">
            <v>267722</v>
          </cell>
          <cell r="CC190">
            <v>0</v>
          </cell>
          <cell r="CD190">
            <v>0</v>
          </cell>
          <cell r="CE190">
            <v>0</v>
          </cell>
          <cell r="CG190">
            <v>267722</v>
          </cell>
          <cell r="CH190">
            <v>267722</v>
          </cell>
          <cell r="CI190">
            <v>0</v>
          </cell>
          <cell r="CJ190">
            <v>267722</v>
          </cell>
          <cell r="CK190">
            <v>0</v>
          </cell>
          <cell r="CL190">
            <v>0</v>
          </cell>
          <cell r="CM190">
            <v>0</v>
          </cell>
          <cell r="CO190">
            <v>-1376605</v>
          </cell>
          <cell r="CP190">
            <v>-1376605</v>
          </cell>
          <cell r="CQ190">
            <v>0</v>
          </cell>
          <cell r="CR190">
            <v>-1376605</v>
          </cell>
          <cell r="CS190">
            <v>0</v>
          </cell>
          <cell r="CT190">
            <v>0</v>
          </cell>
          <cell r="CU190">
            <v>0</v>
          </cell>
        </row>
        <row r="191">
          <cell r="C191">
            <v>121210200208</v>
          </cell>
          <cell r="D191" t="str">
            <v>AP PAT 1,5% MED PREV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</row>
        <row r="192">
          <cell r="C192">
            <v>121210200209</v>
          </cell>
          <cell r="D192" t="str">
            <v>AP PAT 1% PERS ADM 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</row>
        <row r="193">
          <cell r="C193">
            <v>121210200210</v>
          </cell>
          <cell r="D193" t="str">
            <v>AP PAT 0,5% PERS DIP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</row>
        <row r="194">
          <cell r="C194">
            <v>121210200211</v>
          </cell>
          <cell r="D194" t="str">
            <v>AP PAT 8,33% PERS ADM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</row>
        <row r="195">
          <cell r="C195">
            <v>121210200212</v>
          </cell>
          <cell r="D195" t="str">
            <v>AP PAT 240% SEGURO CESANTIA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</row>
        <row r="196">
          <cell r="C196">
            <v>121210200300</v>
          </cell>
          <cell r="D196" t="str">
            <v>ASIGNACIONES POR DESEMPEÑO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1395159</v>
          </cell>
          <cell r="V196">
            <v>1395159</v>
          </cell>
          <cell r="W196">
            <v>0</v>
          </cell>
          <cell r="X196">
            <v>1395159</v>
          </cell>
          <cell r="Y196">
            <v>0</v>
          </cell>
          <cell r="Z196">
            <v>0</v>
          </cell>
          <cell r="AA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</row>
        <row r="197">
          <cell r="C197">
            <v>121210200301</v>
          </cell>
          <cell r="D197" t="str">
            <v>IDESEMPEÑO INSTITUCIONAL PERSCONTRATA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1841616</v>
          </cell>
          <cell r="V197">
            <v>1841616</v>
          </cell>
          <cell r="W197">
            <v>0</v>
          </cell>
          <cell r="X197">
            <v>1841616</v>
          </cell>
          <cell r="Y197">
            <v>0</v>
          </cell>
          <cell r="Z197">
            <v>0</v>
          </cell>
          <cell r="AA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1800139</v>
          </cell>
          <cell r="AT197">
            <v>1800139</v>
          </cell>
          <cell r="AU197">
            <v>0</v>
          </cell>
          <cell r="AV197">
            <v>1800139</v>
          </cell>
          <cell r="AW197">
            <v>0</v>
          </cell>
          <cell r="AX197">
            <v>0</v>
          </cell>
          <cell r="AY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Q197">
            <v>-770424</v>
          </cell>
          <cell r="BR197">
            <v>-770424</v>
          </cell>
          <cell r="BS197">
            <v>0</v>
          </cell>
          <cell r="BT197">
            <v>-770424</v>
          </cell>
          <cell r="BU197">
            <v>0</v>
          </cell>
          <cell r="BV197">
            <v>0</v>
          </cell>
          <cell r="BW197">
            <v>0</v>
          </cell>
          <cell r="BY197">
            <v>519188</v>
          </cell>
          <cell r="BZ197">
            <v>519188</v>
          </cell>
          <cell r="CA197">
            <v>0</v>
          </cell>
          <cell r="CB197">
            <v>519188</v>
          </cell>
          <cell r="CC197">
            <v>0</v>
          </cell>
          <cell r="CD197">
            <v>0</v>
          </cell>
          <cell r="CE197">
            <v>0</v>
          </cell>
          <cell r="CG197">
            <v>519188</v>
          </cell>
          <cell r="CH197">
            <v>519188</v>
          </cell>
          <cell r="CI197">
            <v>0</v>
          </cell>
          <cell r="CJ197">
            <v>519188</v>
          </cell>
          <cell r="CK197">
            <v>0</v>
          </cell>
          <cell r="CL197">
            <v>0</v>
          </cell>
          <cell r="CM197">
            <v>0</v>
          </cell>
          <cell r="CO197">
            <v>-267952</v>
          </cell>
          <cell r="CP197">
            <v>-267952</v>
          </cell>
          <cell r="CQ197">
            <v>0</v>
          </cell>
          <cell r="CR197">
            <v>-267952</v>
          </cell>
          <cell r="CS197">
            <v>0</v>
          </cell>
          <cell r="CT197">
            <v>0</v>
          </cell>
          <cell r="CU197">
            <v>0</v>
          </cell>
        </row>
        <row r="198">
          <cell r="C198">
            <v>121210200302</v>
          </cell>
          <cell r="D198" t="str">
            <v>DESEMPEÑO COLECTIVO PERS A CONTRATA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BA198">
            <v>2189779</v>
          </cell>
          <cell r="BB198">
            <v>2189779</v>
          </cell>
          <cell r="BC198">
            <v>0</v>
          </cell>
          <cell r="BD198">
            <v>0</v>
          </cell>
          <cell r="BE198">
            <v>2189779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O198">
            <v>-2189779</v>
          </cell>
          <cell r="CP198">
            <v>-2189779</v>
          </cell>
          <cell r="CQ198">
            <v>0</v>
          </cell>
          <cell r="CR198">
            <v>0</v>
          </cell>
          <cell r="CS198">
            <v>-2189779</v>
          </cell>
          <cell r="CT198">
            <v>0</v>
          </cell>
          <cell r="CU198">
            <v>0</v>
          </cell>
        </row>
        <row r="199">
          <cell r="C199">
            <v>121210200303</v>
          </cell>
          <cell r="D199" t="str">
            <v>BONIFCOMPENS L/19553 PERS CONTRATA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S199">
            <v>379668</v>
          </cell>
          <cell r="AT199">
            <v>379668</v>
          </cell>
          <cell r="AU199">
            <v>0</v>
          </cell>
          <cell r="AV199">
            <v>0</v>
          </cell>
          <cell r="AW199">
            <v>379668</v>
          </cell>
          <cell r="AX199">
            <v>0</v>
          </cell>
          <cell r="AY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Q199">
            <v>-162490</v>
          </cell>
          <cell r="BR199">
            <v>-162490</v>
          </cell>
          <cell r="BS199">
            <v>0</v>
          </cell>
          <cell r="BT199">
            <v>0</v>
          </cell>
          <cell r="BU199">
            <v>-162490</v>
          </cell>
          <cell r="BV199">
            <v>0</v>
          </cell>
          <cell r="BW199">
            <v>0</v>
          </cell>
          <cell r="BY199">
            <v>109502</v>
          </cell>
          <cell r="BZ199">
            <v>109502</v>
          </cell>
          <cell r="CA199">
            <v>0</v>
          </cell>
          <cell r="CB199">
            <v>0</v>
          </cell>
          <cell r="CC199">
            <v>109502</v>
          </cell>
          <cell r="CD199">
            <v>0</v>
          </cell>
          <cell r="CE199">
            <v>0</v>
          </cell>
          <cell r="CG199">
            <v>109502</v>
          </cell>
          <cell r="CH199">
            <v>109502</v>
          </cell>
          <cell r="CI199">
            <v>0</v>
          </cell>
          <cell r="CJ199">
            <v>0</v>
          </cell>
          <cell r="CK199">
            <v>109502</v>
          </cell>
          <cell r="CL199">
            <v>0</v>
          </cell>
          <cell r="CM199">
            <v>0</v>
          </cell>
          <cell r="CO199">
            <v>-56514</v>
          </cell>
          <cell r="CP199">
            <v>-56514</v>
          </cell>
          <cell r="CQ199">
            <v>0</v>
          </cell>
          <cell r="CR199">
            <v>0</v>
          </cell>
          <cell r="CS199">
            <v>-56514</v>
          </cell>
          <cell r="CT199">
            <v>0</v>
          </cell>
          <cell r="CU199">
            <v>0</v>
          </cell>
        </row>
        <row r="200">
          <cell r="C200">
            <v>121210200322</v>
          </cell>
          <cell r="D200" t="str">
            <v xml:space="preserve">COMP BASE PERSONAL CONTRATA  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S200">
            <v>1363737</v>
          </cell>
          <cell r="AT200">
            <v>1363737</v>
          </cell>
          <cell r="AU200">
            <v>0</v>
          </cell>
          <cell r="AV200">
            <v>1363737</v>
          </cell>
          <cell r="AW200">
            <v>0</v>
          </cell>
          <cell r="AX200">
            <v>0</v>
          </cell>
          <cell r="AY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Q200">
            <v>-583653</v>
          </cell>
          <cell r="BR200">
            <v>-583653</v>
          </cell>
          <cell r="BS200">
            <v>0</v>
          </cell>
          <cell r="BT200">
            <v>-583653</v>
          </cell>
          <cell r="BU200">
            <v>0</v>
          </cell>
          <cell r="BV200">
            <v>0</v>
          </cell>
          <cell r="BW200">
            <v>0</v>
          </cell>
          <cell r="BY200">
            <v>393323</v>
          </cell>
          <cell r="BZ200">
            <v>393323</v>
          </cell>
          <cell r="CA200">
            <v>0</v>
          </cell>
          <cell r="CB200">
            <v>393323</v>
          </cell>
          <cell r="CC200">
            <v>0</v>
          </cell>
          <cell r="CD200">
            <v>0</v>
          </cell>
          <cell r="CE200">
            <v>0</v>
          </cell>
          <cell r="CG200">
            <v>393323</v>
          </cell>
          <cell r="CH200">
            <v>393323</v>
          </cell>
          <cell r="CI200">
            <v>0</v>
          </cell>
          <cell r="CJ200">
            <v>393323</v>
          </cell>
          <cell r="CK200">
            <v>0</v>
          </cell>
          <cell r="CL200">
            <v>0</v>
          </cell>
          <cell r="CM200">
            <v>0</v>
          </cell>
          <cell r="CO200">
            <v>-202993</v>
          </cell>
          <cell r="CP200">
            <v>-202993</v>
          </cell>
          <cell r="CQ200">
            <v>0</v>
          </cell>
          <cell r="CR200">
            <v>-202993</v>
          </cell>
          <cell r="CS200">
            <v>0</v>
          </cell>
          <cell r="CT200">
            <v>0</v>
          </cell>
          <cell r="CU200">
            <v>0</v>
          </cell>
        </row>
        <row r="201">
          <cell r="C201">
            <v>121210200400</v>
          </cell>
          <cell r="D201" t="str">
            <v>REMUNERACIONES VARIABLES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</row>
        <row r="202">
          <cell r="C202">
            <v>121210200501</v>
          </cell>
          <cell r="D202" t="str">
            <v>AGUINALDOS PERSONAL CONTRATA</v>
          </cell>
          <cell r="E202">
            <v>22285</v>
          </cell>
          <cell r="F202">
            <v>22285</v>
          </cell>
          <cell r="G202">
            <v>0</v>
          </cell>
          <cell r="H202">
            <v>0</v>
          </cell>
          <cell r="I202">
            <v>22285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C202">
            <v>137285</v>
          </cell>
          <cell r="AD202">
            <v>137285</v>
          </cell>
          <cell r="AE202">
            <v>0</v>
          </cell>
          <cell r="AF202">
            <v>0</v>
          </cell>
          <cell r="AG202">
            <v>137285</v>
          </cell>
          <cell r="AH202">
            <v>0</v>
          </cell>
          <cell r="AI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BA202">
            <v>205422</v>
          </cell>
          <cell r="BB202">
            <v>205422</v>
          </cell>
          <cell r="BC202">
            <v>0</v>
          </cell>
          <cell r="BD202">
            <v>0</v>
          </cell>
          <cell r="BE202">
            <v>205422</v>
          </cell>
          <cell r="BF202">
            <v>0</v>
          </cell>
          <cell r="BG202">
            <v>0</v>
          </cell>
          <cell r="BI202">
            <v>2395201</v>
          </cell>
          <cell r="BJ202">
            <v>2395201</v>
          </cell>
          <cell r="BK202">
            <v>0</v>
          </cell>
          <cell r="BL202">
            <v>0</v>
          </cell>
          <cell r="BM202">
            <v>2395201</v>
          </cell>
          <cell r="BN202">
            <v>0</v>
          </cell>
          <cell r="BO202">
            <v>0</v>
          </cell>
          <cell r="BQ202">
            <v>37669</v>
          </cell>
          <cell r="BR202">
            <v>37669</v>
          </cell>
          <cell r="BS202">
            <v>0</v>
          </cell>
          <cell r="BT202">
            <v>0</v>
          </cell>
          <cell r="BU202">
            <v>37669</v>
          </cell>
          <cell r="BV202">
            <v>0</v>
          </cell>
          <cell r="BW202">
            <v>0</v>
          </cell>
          <cell r="BY202">
            <v>11759</v>
          </cell>
          <cell r="BZ202">
            <v>11759</v>
          </cell>
          <cell r="CA202">
            <v>0</v>
          </cell>
          <cell r="CB202">
            <v>0</v>
          </cell>
          <cell r="CC202">
            <v>11759</v>
          </cell>
          <cell r="CD202">
            <v>0</v>
          </cell>
          <cell r="CE202">
            <v>0</v>
          </cell>
          <cell r="CG202">
            <v>11759</v>
          </cell>
          <cell r="CH202">
            <v>11759</v>
          </cell>
          <cell r="CI202">
            <v>0</v>
          </cell>
          <cell r="CJ202">
            <v>0</v>
          </cell>
          <cell r="CK202">
            <v>11759</v>
          </cell>
          <cell r="CL202">
            <v>0</v>
          </cell>
          <cell r="CM202">
            <v>0</v>
          </cell>
          <cell r="CO202">
            <v>-2661810</v>
          </cell>
          <cell r="CP202">
            <v>-2661810</v>
          </cell>
          <cell r="CQ202">
            <v>0</v>
          </cell>
          <cell r="CR202">
            <v>0</v>
          </cell>
          <cell r="CS202">
            <v>-2661810</v>
          </cell>
          <cell r="CT202">
            <v>0</v>
          </cell>
          <cell r="CU202">
            <v>0</v>
          </cell>
        </row>
        <row r="203">
          <cell r="C203">
            <v>121210200502</v>
          </cell>
          <cell r="D203" t="str">
            <v>BONO ESCOLARIDAD PERSONAL CONTRATA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</row>
        <row r="204">
          <cell r="C204">
            <v>121210200503</v>
          </cell>
          <cell r="D204" t="str">
            <v>BONOS ESPECIALES PERS CONTRATA</v>
          </cell>
          <cell r="E204">
            <v>115000</v>
          </cell>
          <cell r="F204">
            <v>115000</v>
          </cell>
          <cell r="G204">
            <v>0</v>
          </cell>
          <cell r="H204">
            <v>115000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</row>
        <row r="205">
          <cell r="C205">
            <v>399960100103</v>
          </cell>
          <cell r="D205" t="str">
            <v>Otros Profesionales Area Medica Afectos</v>
          </cell>
          <cell r="E205">
            <v>602935084</v>
          </cell>
          <cell r="F205">
            <v>602935084</v>
          </cell>
          <cell r="G205">
            <v>0</v>
          </cell>
          <cell r="H205">
            <v>413831418</v>
          </cell>
          <cell r="I205">
            <v>189103666</v>
          </cell>
          <cell r="J205">
            <v>0</v>
          </cell>
          <cell r="K205">
            <v>0</v>
          </cell>
          <cell r="L205">
            <v>0</v>
          </cell>
          <cell r="M205">
            <v>609746232</v>
          </cell>
          <cell r="N205">
            <v>609746232</v>
          </cell>
          <cell r="O205">
            <v>0</v>
          </cell>
          <cell r="P205">
            <v>408877399</v>
          </cell>
          <cell r="Q205">
            <v>200868833</v>
          </cell>
          <cell r="R205">
            <v>0</v>
          </cell>
          <cell r="S205">
            <v>0</v>
          </cell>
          <cell r="T205">
            <v>0</v>
          </cell>
          <cell r="U205">
            <v>920640981</v>
          </cell>
          <cell r="V205">
            <v>920640981</v>
          </cell>
          <cell r="W205">
            <v>0</v>
          </cell>
          <cell r="X205">
            <v>619033308</v>
          </cell>
          <cell r="Y205">
            <v>301607673</v>
          </cell>
          <cell r="Z205">
            <v>0</v>
          </cell>
          <cell r="AA205">
            <v>0</v>
          </cell>
          <cell r="AB205">
            <v>0</v>
          </cell>
          <cell r="AC205">
            <v>539193117</v>
          </cell>
          <cell r="AD205">
            <v>539193117</v>
          </cell>
          <cell r="AE205">
            <v>0</v>
          </cell>
          <cell r="AF205">
            <v>397045992</v>
          </cell>
          <cell r="AG205">
            <v>142147125</v>
          </cell>
          <cell r="AH205">
            <v>0</v>
          </cell>
          <cell r="AI205">
            <v>0</v>
          </cell>
          <cell r="AJ205">
            <v>0</v>
          </cell>
          <cell r="AK205">
            <v>533821919</v>
          </cell>
          <cell r="AL205">
            <v>533821919</v>
          </cell>
          <cell r="AM205">
            <v>0</v>
          </cell>
          <cell r="AN205">
            <v>383038040</v>
          </cell>
          <cell r="AO205">
            <v>150783879</v>
          </cell>
          <cell r="AP205">
            <v>0</v>
          </cell>
          <cell r="AQ205">
            <v>0</v>
          </cell>
          <cell r="AR205">
            <v>0</v>
          </cell>
          <cell r="AS205">
            <v>865649133</v>
          </cell>
          <cell r="AT205">
            <v>865649133</v>
          </cell>
          <cell r="AU205">
            <v>0</v>
          </cell>
          <cell r="AV205">
            <v>603062443</v>
          </cell>
          <cell r="AW205">
            <v>262586690</v>
          </cell>
          <cell r="AX205">
            <v>0</v>
          </cell>
          <cell r="AY205">
            <v>0</v>
          </cell>
          <cell r="AZ205">
            <v>0</v>
          </cell>
          <cell r="BA205">
            <v>656076720</v>
          </cell>
          <cell r="BB205">
            <v>656076720</v>
          </cell>
          <cell r="BC205">
            <v>0</v>
          </cell>
          <cell r="BD205">
            <v>390023741</v>
          </cell>
          <cell r="BE205">
            <v>266052979</v>
          </cell>
          <cell r="BF205">
            <v>0</v>
          </cell>
          <cell r="BG205">
            <v>0</v>
          </cell>
          <cell r="BH205">
            <v>0</v>
          </cell>
          <cell r="BI205">
            <v>680766710</v>
          </cell>
          <cell r="BJ205">
            <v>680766710</v>
          </cell>
          <cell r="BK205">
            <v>0</v>
          </cell>
          <cell r="BL205">
            <v>388390851</v>
          </cell>
          <cell r="BM205">
            <v>292375859</v>
          </cell>
          <cell r="BN205">
            <v>0</v>
          </cell>
          <cell r="BO205">
            <v>0</v>
          </cell>
          <cell r="BP205">
            <v>0</v>
          </cell>
          <cell r="BQ205">
            <v>685491096</v>
          </cell>
          <cell r="BR205">
            <v>685491096</v>
          </cell>
          <cell r="BS205">
            <v>0</v>
          </cell>
          <cell r="BT205">
            <v>465735587.57335263</v>
          </cell>
          <cell r="BU205">
            <v>219755508.42664737</v>
          </cell>
          <cell r="BV205">
            <v>0</v>
          </cell>
          <cell r="BW205">
            <v>0</v>
          </cell>
          <cell r="BX205">
            <v>0</v>
          </cell>
          <cell r="BY205">
            <v>669596942</v>
          </cell>
          <cell r="BZ205">
            <v>669596942</v>
          </cell>
          <cell r="CA205">
            <v>0</v>
          </cell>
          <cell r="CB205">
            <v>455079524</v>
          </cell>
          <cell r="CC205">
            <v>214517418</v>
          </cell>
          <cell r="CD205">
            <v>0</v>
          </cell>
          <cell r="CE205">
            <v>0</v>
          </cell>
          <cell r="CF205">
            <v>0</v>
          </cell>
          <cell r="CG205">
            <v>678443131</v>
          </cell>
          <cell r="CH205">
            <v>678443131</v>
          </cell>
          <cell r="CI205">
            <v>0</v>
          </cell>
          <cell r="CJ205">
            <v>466074159</v>
          </cell>
          <cell r="CK205">
            <v>212368972</v>
          </cell>
          <cell r="CL205">
            <v>0</v>
          </cell>
          <cell r="CM205">
            <v>0</v>
          </cell>
          <cell r="CN205">
            <v>0</v>
          </cell>
          <cell r="CO205">
            <v>678443131</v>
          </cell>
          <cell r="CP205">
            <v>-3370374598.9999995</v>
          </cell>
          <cell r="CQ205">
            <v>0</v>
          </cell>
          <cell r="CR205">
            <v>-2165303862.5733528</v>
          </cell>
          <cell r="CS205">
            <v>-1205070736.4266474</v>
          </cell>
          <cell r="CT205">
            <v>0</v>
          </cell>
          <cell r="CU205">
            <v>0</v>
          </cell>
          <cell r="CV205">
            <v>0</v>
          </cell>
        </row>
        <row r="206">
          <cell r="C206">
            <v>121210200100</v>
          </cell>
          <cell r="D206" t="str">
            <v>SUELDOS Y SOBRESUELDOS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</row>
        <row r="207">
          <cell r="C207">
            <v>121210200101</v>
          </cell>
          <cell r="D207" t="str">
            <v>SDO BASE PERSONAL A CONTRATA</v>
          </cell>
          <cell r="E207">
            <v>319490708</v>
          </cell>
          <cell r="F207">
            <v>319490708</v>
          </cell>
          <cell r="G207">
            <v>0</v>
          </cell>
          <cell r="H207">
            <v>319490708</v>
          </cell>
          <cell r="I207">
            <v>0</v>
          </cell>
          <cell r="J207">
            <v>0</v>
          </cell>
          <cell r="K207">
            <v>0</v>
          </cell>
          <cell r="M207">
            <v>318573249</v>
          </cell>
          <cell r="N207">
            <v>318573249</v>
          </cell>
          <cell r="O207">
            <v>0</v>
          </cell>
          <cell r="P207">
            <v>318573249</v>
          </cell>
          <cell r="Q207">
            <v>0</v>
          </cell>
          <cell r="R207">
            <v>0</v>
          </cell>
          <cell r="S207">
            <v>0</v>
          </cell>
          <cell r="U207">
            <v>307888986</v>
          </cell>
          <cell r="V207">
            <v>307888986</v>
          </cell>
          <cell r="W207">
            <v>0</v>
          </cell>
          <cell r="X207">
            <v>307888986</v>
          </cell>
          <cell r="Y207">
            <v>0</v>
          </cell>
          <cell r="Z207">
            <v>0</v>
          </cell>
          <cell r="AA207">
            <v>0</v>
          </cell>
          <cell r="AC207">
            <v>308926226</v>
          </cell>
          <cell r="AD207">
            <v>308926226</v>
          </cell>
          <cell r="AE207">
            <v>0</v>
          </cell>
          <cell r="AF207">
            <v>308926226</v>
          </cell>
          <cell r="AG207">
            <v>0</v>
          </cell>
          <cell r="AH207">
            <v>0</v>
          </cell>
          <cell r="AI207">
            <v>0</v>
          </cell>
          <cell r="AK207">
            <v>296257239</v>
          </cell>
          <cell r="AL207">
            <v>296257239</v>
          </cell>
          <cell r="AM207">
            <v>0</v>
          </cell>
          <cell r="AN207">
            <v>296257239</v>
          </cell>
          <cell r="AO207">
            <v>0</v>
          </cell>
          <cell r="AP207">
            <v>0</v>
          </cell>
          <cell r="AQ207">
            <v>0</v>
          </cell>
          <cell r="AS207">
            <v>304771516</v>
          </cell>
          <cell r="AT207">
            <v>304771516</v>
          </cell>
          <cell r="AU207">
            <v>0</v>
          </cell>
          <cell r="AV207">
            <v>304771516</v>
          </cell>
          <cell r="AW207">
            <v>0</v>
          </cell>
          <cell r="AX207">
            <v>0</v>
          </cell>
          <cell r="AY207">
            <v>0</v>
          </cell>
          <cell r="BA207">
            <v>303260442</v>
          </cell>
          <cell r="BB207">
            <v>303260442</v>
          </cell>
          <cell r="BC207">
            <v>0</v>
          </cell>
          <cell r="BD207">
            <v>303260442</v>
          </cell>
          <cell r="BE207">
            <v>0</v>
          </cell>
          <cell r="BF207">
            <v>0</v>
          </cell>
          <cell r="BG207">
            <v>0</v>
          </cell>
          <cell r="BI207">
            <v>301222473</v>
          </cell>
          <cell r="BJ207">
            <v>301222473</v>
          </cell>
          <cell r="BK207">
            <v>0</v>
          </cell>
          <cell r="BL207">
            <v>301222473</v>
          </cell>
          <cell r="BM207">
            <v>0</v>
          </cell>
          <cell r="BN207">
            <v>0</v>
          </cell>
          <cell r="BO207">
            <v>0</v>
          </cell>
          <cell r="BQ207">
            <v>316161089</v>
          </cell>
          <cell r="BR207">
            <v>316161089</v>
          </cell>
          <cell r="BS207">
            <v>0</v>
          </cell>
          <cell r="BT207">
            <v>316161089</v>
          </cell>
          <cell r="BU207">
            <v>0</v>
          </cell>
          <cell r="BV207">
            <v>0</v>
          </cell>
          <cell r="BW207">
            <v>0</v>
          </cell>
          <cell r="BY207">
            <v>305207436</v>
          </cell>
          <cell r="BZ207">
            <v>305207436</v>
          </cell>
          <cell r="CA207">
            <v>0</v>
          </cell>
          <cell r="CB207">
            <v>305207436</v>
          </cell>
          <cell r="CC207">
            <v>0</v>
          </cell>
          <cell r="CD207">
            <v>0</v>
          </cell>
          <cell r="CE207">
            <v>0</v>
          </cell>
          <cell r="CG207">
            <v>315237430</v>
          </cell>
          <cell r="CH207">
            <v>315237430</v>
          </cell>
          <cell r="CI207">
            <v>0</v>
          </cell>
          <cell r="CJ207">
            <v>315237430</v>
          </cell>
          <cell r="CK207">
            <v>0</v>
          </cell>
          <cell r="CL207">
            <v>0</v>
          </cell>
          <cell r="CM207">
            <v>0</v>
          </cell>
          <cell r="CO207">
            <v>-1541088870</v>
          </cell>
          <cell r="CP207">
            <v>-1541088870</v>
          </cell>
          <cell r="CQ207">
            <v>0</v>
          </cell>
          <cell r="CR207">
            <v>-1541088870</v>
          </cell>
          <cell r="CS207">
            <v>0</v>
          </cell>
          <cell r="CT207">
            <v>0</v>
          </cell>
          <cell r="CU207">
            <v>0</v>
          </cell>
        </row>
        <row r="208">
          <cell r="C208">
            <v>121210200102</v>
          </cell>
          <cell r="D208" t="str">
            <v>ASIGNACION ANTIGÜEDAD PERS CONTRATA</v>
          </cell>
          <cell r="E208">
            <v>58845573</v>
          </cell>
          <cell r="F208">
            <v>58845573</v>
          </cell>
          <cell r="G208">
            <v>0</v>
          </cell>
          <cell r="H208">
            <v>58845573</v>
          </cell>
          <cell r="I208">
            <v>0</v>
          </cell>
          <cell r="J208">
            <v>0</v>
          </cell>
          <cell r="K208">
            <v>0</v>
          </cell>
          <cell r="M208">
            <v>58787856</v>
          </cell>
          <cell r="N208">
            <v>58787856</v>
          </cell>
          <cell r="O208">
            <v>0</v>
          </cell>
          <cell r="P208">
            <v>58787856</v>
          </cell>
          <cell r="Q208">
            <v>0</v>
          </cell>
          <cell r="R208">
            <v>0</v>
          </cell>
          <cell r="S208">
            <v>0</v>
          </cell>
          <cell r="U208">
            <v>58466683</v>
          </cell>
          <cell r="V208">
            <v>58466683</v>
          </cell>
          <cell r="W208">
            <v>0</v>
          </cell>
          <cell r="X208">
            <v>58466683</v>
          </cell>
          <cell r="Y208">
            <v>0</v>
          </cell>
          <cell r="Z208">
            <v>0</v>
          </cell>
          <cell r="AA208">
            <v>0</v>
          </cell>
          <cell r="AC208">
            <v>58159355</v>
          </cell>
          <cell r="AD208">
            <v>58159355</v>
          </cell>
          <cell r="AE208">
            <v>0</v>
          </cell>
          <cell r="AF208">
            <v>58159355</v>
          </cell>
          <cell r="AG208">
            <v>0</v>
          </cell>
          <cell r="AH208">
            <v>0</v>
          </cell>
          <cell r="AI208">
            <v>0</v>
          </cell>
          <cell r="AK208">
            <v>57589666</v>
          </cell>
          <cell r="AL208">
            <v>57589666</v>
          </cell>
          <cell r="AM208">
            <v>0</v>
          </cell>
          <cell r="AN208">
            <v>57589666</v>
          </cell>
          <cell r="AO208">
            <v>0</v>
          </cell>
          <cell r="AP208">
            <v>0</v>
          </cell>
          <cell r="AQ208">
            <v>0</v>
          </cell>
          <cell r="AS208">
            <v>58058017</v>
          </cell>
          <cell r="AT208">
            <v>58058017</v>
          </cell>
          <cell r="AU208">
            <v>0</v>
          </cell>
          <cell r="AV208">
            <v>58058017</v>
          </cell>
          <cell r="AW208">
            <v>0</v>
          </cell>
          <cell r="AX208">
            <v>0</v>
          </cell>
          <cell r="AY208">
            <v>0</v>
          </cell>
          <cell r="BA208">
            <v>58230042</v>
          </cell>
          <cell r="BB208">
            <v>58230042</v>
          </cell>
          <cell r="BC208">
            <v>0</v>
          </cell>
          <cell r="BD208">
            <v>58230042</v>
          </cell>
          <cell r="BE208">
            <v>0</v>
          </cell>
          <cell r="BF208">
            <v>0</v>
          </cell>
          <cell r="BG208">
            <v>0</v>
          </cell>
          <cell r="BI208">
            <v>57821396</v>
          </cell>
          <cell r="BJ208">
            <v>57821396</v>
          </cell>
          <cell r="BK208">
            <v>0</v>
          </cell>
          <cell r="BL208">
            <v>57821396</v>
          </cell>
          <cell r="BM208">
            <v>0</v>
          </cell>
          <cell r="BN208">
            <v>0</v>
          </cell>
          <cell r="BO208">
            <v>0</v>
          </cell>
          <cell r="BQ208">
            <v>58063743</v>
          </cell>
          <cell r="BR208">
            <v>58063743</v>
          </cell>
          <cell r="BS208">
            <v>0</v>
          </cell>
          <cell r="BT208">
            <v>58063743</v>
          </cell>
          <cell r="BU208">
            <v>0</v>
          </cell>
          <cell r="BV208">
            <v>0</v>
          </cell>
          <cell r="BW208">
            <v>0</v>
          </cell>
          <cell r="BY208">
            <v>57737287</v>
          </cell>
          <cell r="BZ208">
            <v>57737287</v>
          </cell>
          <cell r="CA208">
            <v>0</v>
          </cell>
          <cell r="CB208">
            <v>57737287</v>
          </cell>
          <cell r="CC208">
            <v>0</v>
          </cell>
          <cell r="CD208">
            <v>0</v>
          </cell>
          <cell r="CE208">
            <v>0</v>
          </cell>
          <cell r="CG208">
            <v>58056597</v>
          </cell>
          <cell r="CH208">
            <v>58056597</v>
          </cell>
          <cell r="CI208">
            <v>0</v>
          </cell>
          <cell r="CJ208">
            <v>58056597</v>
          </cell>
          <cell r="CK208">
            <v>0</v>
          </cell>
          <cell r="CL208">
            <v>0</v>
          </cell>
          <cell r="CM208">
            <v>0</v>
          </cell>
          <cell r="CO208">
            <v>-289909065</v>
          </cell>
          <cell r="CP208">
            <v>-289909065</v>
          </cell>
          <cell r="CQ208">
            <v>0</v>
          </cell>
          <cell r="CR208">
            <v>-289909065</v>
          </cell>
          <cell r="CS208">
            <v>0</v>
          </cell>
          <cell r="CT208">
            <v>0</v>
          </cell>
          <cell r="CU208">
            <v>0</v>
          </cell>
        </row>
        <row r="209">
          <cell r="C209">
            <v>121210200103</v>
          </cell>
          <cell r="D209" t="str">
            <v>ASIGNACION PROFESIONAL PERS CONTRATA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</row>
        <row r="210">
          <cell r="C210">
            <v>121210200105</v>
          </cell>
          <cell r="D210" t="str">
            <v>ASIG COLACION</v>
          </cell>
          <cell r="E210">
            <v>92332</v>
          </cell>
          <cell r="F210">
            <v>92332</v>
          </cell>
          <cell r="G210">
            <v>0</v>
          </cell>
          <cell r="H210">
            <v>92332</v>
          </cell>
          <cell r="I210">
            <v>0</v>
          </cell>
          <cell r="J210">
            <v>0</v>
          </cell>
          <cell r="K210">
            <v>0</v>
          </cell>
          <cell r="M210">
            <v>92640</v>
          </cell>
          <cell r="N210">
            <v>92640</v>
          </cell>
          <cell r="O210">
            <v>0</v>
          </cell>
          <cell r="P210">
            <v>92640</v>
          </cell>
          <cell r="Q210">
            <v>0</v>
          </cell>
          <cell r="R210">
            <v>0</v>
          </cell>
          <cell r="S210">
            <v>0</v>
          </cell>
          <cell r="U210">
            <v>92024</v>
          </cell>
          <cell r="V210">
            <v>92024</v>
          </cell>
          <cell r="W210">
            <v>0</v>
          </cell>
          <cell r="X210">
            <v>92024</v>
          </cell>
          <cell r="Y210">
            <v>0</v>
          </cell>
          <cell r="Z210">
            <v>0</v>
          </cell>
          <cell r="AA210">
            <v>0</v>
          </cell>
          <cell r="AC210">
            <v>92640</v>
          </cell>
          <cell r="AD210">
            <v>92640</v>
          </cell>
          <cell r="AE210">
            <v>0</v>
          </cell>
          <cell r="AF210">
            <v>92640</v>
          </cell>
          <cell r="AG210">
            <v>0</v>
          </cell>
          <cell r="AH210">
            <v>0</v>
          </cell>
          <cell r="AI210">
            <v>0</v>
          </cell>
          <cell r="AK210">
            <v>92486</v>
          </cell>
          <cell r="AL210">
            <v>92486</v>
          </cell>
          <cell r="AM210">
            <v>0</v>
          </cell>
          <cell r="AN210">
            <v>92486</v>
          </cell>
          <cell r="AO210">
            <v>0</v>
          </cell>
          <cell r="AP210">
            <v>0</v>
          </cell>
          <cell r="AQ210">
            <v>0</v>
          </cell>
          <cell r="AS210">
            <v>92023</v>
          </cell>
          <cell r="AT210">
            <v>92023</v>
          </cell>
          <cell r="AU210">
            <v>0</v>
          </cell>
          <cell r="AV210">
            <v>92023</v>
          </cell>
          <cell r="AW210">
            <v>0</v>
          </cell>
          <cell r="AX210">
            <v>0</v>
          </cell>
          <cell r="AY210">
            <v>0</v>
          </cell>
          <cell r="BA210">
            <v>92640</v>
          </cell>
          <cell r="BB210">
            <v>92640</v>
          </cell>
          <cell r="BC210">
            <v>0</v>
          </cell>
          <cell r="BD210">
            <v>92640</v>
          </cell>
          <cell r="BE210">
            <v>0</v>
          </cell>
          <cell r="BF210">
            <v>0</v>
          </cell>
          <cell r="BG210">
            <v>0</v>
          </cell>
          <cell r="BI210">
            <v>86928</v>
          </cell>
          <cell r="BJ210">
            <v>86928</v>
          </cell>
          <cell r="BK210">
            <v>0</v>
          </cell>
          <cell r="BL210">
            <v>86928</v>
          </cell>
          <cell r="BM210">
            <v>0</v>
          </cell>
          <cell r="BN210">
            <v>0</v>
          </cell>
          <cell r="BO210">
            <v>0</v>
          </cell>
          <cell r="BQ210">
            <v>86618</v>
          </cell>
          <cell r="BR210">
            <v>86618</v>
          </cell>
          <cell r="BS210">
            <v>0</v>
          </cell>
          <cell r="BT210">
            <v>86618</v>
          </cell>
          <cell r="BU210">
            <v>0</v>
          </cell>
          <cell r="BV210">
            <v>0</v>
          </cell>
          <cell r="BW210">
            <v>0</v>
          </cell>
          <cell r="BY210">
            <v>78281</v>
          </cell>
          <cell r="BZ210">
            <v>78281</v>
          </cell>
          <cell r="CA210">
            <v>0</v>
          </cell>
          <cell r="CB210">
            <v>78281</v>
          </cell>
          <cell r="CC210">
            <v>0</v>
          </cell>
          <cell r="CD210">
            <v>0</v>
          </cell>
          <cell r="CE210">
            <v>0</v>
          </cell>
          <cell r="CG210">
            <v>78436</v>
          </cell>
          <cell r="CH210">
            <v>78436</v>
          </cell>
          <cell r="CI210">
            <v>0</v>
          </cell>
          <cell r="CJ210">
            <v>78436</v>
          </cell>
          <cell r="CK210">
            <v>0</v>
          </cell>
          <cell r="CL210">
            <v>0</v>
          </cell>
          <cell r="CM210">
            <v>0</v>
          </cell>
          <cell r="CO210">
            <v>-422903</v>
          </cell>
          <cell r="CP210">
            <v>-422903</v>
          </cell>
          <cell r="CQ210">
            <v>0</v>
          </cell>
          <cell r="CR210">
            <v>-422903</v>
          </cell>
          <cell r="CS210">
            <v>0</v>
          </cell>
          <cell r="CT210">
            <v>0</v>
          </cell>
          <cell r="CU210">
            <v>0</v>
          </cell>
        </row>
        <row r="211">
          <cell r="C211">
            <v>121210200107</v>
          </cell>
          <cell r="D211" t="str">
            <v>ASIG DL3551 PERS MED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</row>
        <row r="212">
          <cell r="C212">
            <v>121210200109</v>
          </cell>
          <cell r="D212" t="str">
            <v>ASIG ESPECIALIDAD OTROS PROFESION</v>
          </cell>
          <cell r="E212">
            <v>19416861</v>
          </cell>
          <cell r="F212">
            <v>19416861</v>
          </cell>
          <cell r="G212">
            <v>0</v>
          </cell>
          <cell r="H212">
            <v>0</v>
          </cell>
          <cell r="I212">
            <v>19416861</v>
          </cell>
          <cell r="J212">
            <v>0</v>
          </cell>
          <cell r="K212">
            <v>0</v>
          </cell>
          <cell r="M212">
            <v>19364396</v>
          </cell>
          <cell r="N212">
            <v>19364396</v>
          </cell>
          <cell r="O212">
            <v>0</v>
          </cell>
          <cell r="P212">
            <v>0</v>
          </cell>
          <cell r="Q212">
            <v>19364396</v>
          </cell>
          <cell r="R212">
            <v>0</v>
          </cell>
          <cell r="S212">
            <v>0</v>
          </cell>
          <cell r="U212">
            <v>19234526</v>
          </cell>
          <cell r="V212">
            <v>19234526</v>
          </cell>
          <cell r="W212">
            <v>0</v>
          </cell>
          <cell r="X212">
            <v>0</v>
          </cell>
          <cell r="Y212">
            <v>19234526</v>
          </cell>
          <cell r="Z212">
            <v>0</v>
          </cell>
          <cell r="AA212">
            <v>0</v>
          </cell>
          <cell r="AC212">
            <v>18435887</v>
          </cell>
          <cell r="AD212">
            <v>18435887</v>
          </cell>
          <cell r="AE212">
            <v>0</v>
          </cell>
          <cell r="AF212">
            <v>0</v>
          </cell>
          <cell r="AG212">
            <v>18435887</v>
          </cell>
          <cell r="AH212">
            <v>0</v>
          </cell>
          <cell r="AI212">
            <v>0</v>
          </cell>
          <cell r="AK212">
            <v>18068715</v>
          </cell>
          <cell r="AL212">
            <v>18068715</v>
          </cell>
          <cell r="AM212">
            <v>0</v>
          </cell>
          <cell r="AN212">
            <v>0</v>
          </cell>
          <cell r="AO212">
            <v>18068715</v>
          </cell>
          <cell r="AP212">
            <v>0</v>
          </cell>
          <cell r="AQ212">
            <v>0</v>
          </cell>
          <cell r="AS212">
            <v>18466567</v>
          </cell>
          <cell r="AT212">
            <v>18466567</v>
          </cell>
          <cell r="AU212">
            <v>0</v>
          </cell>
          <cell r="AV212">
            <v>0</v>
          </cell>
          <cell r="AW212">
            <v>18466567</v>
          </cell>
          <cell r="AX212">
            <v>0</v>
          </cell>
          <cell r="AY212">
            <v>0</v>
          </cell>
          <cell r="BA212">
            <v>18023773</v>
          </cell>
          <cell r="BB212">
            <v>18023773</v>
          </cell>
          <cell r="BC212">
            <v>0</v>
          </cell>
          <cell r="BD212">
            <v>0</v>
          </cell>
          <cell r="BE212">
            <v>18023773</v>
          </cell>
          <cell r="BF212">
            <v>0</v>
          </cell>
          <cell r="BG212">
            <v>0</v>
          </cell>
          <cell r="BI212">
            <v>17510310</v>
          </cell>
          <cell r="BJ212">
            <v>17510310</v>
          </cell>
          <cell r="BK212">
            <v>0</v>
          </cell>
          <cell r="BL212">
            <v>0</v>
          </cell>
          <cell r="BM212">
            <v>17510310</v>
          </cell>
          <cell r="BN212">
            <v>0</v>
          </cell>
          <cell r="BO212">
            <v>0</v>
          </cell>
          <cell r="BQ212">
            <v>17857681</v>
          </cell>
          <cell r="BR212">
            <v>17857681</v>
          </cell>
          <cell r="BS212">
            <v>0</v>
          </cell>
          <cell r="BT212">
            <v>0</v>
          </cell>
          <cell r="BU212">
            <v>17857681</v>
          </cell>
          <cell r="BV212">
            <v>0</v>
          </cell>
          <cell r="BW212">
            <v>0</v>
          </cell>
          <cell r="BY212">
            <v>17502945</v>
          </cell>
          <cell r="BZ212">
            <v>17502945</v>
          </cell>
          <cell r="CA212">
            <v>0</v>
          </cell>
          <cell r="CB212">
            <v>0</v>
          </cell>
          <cell r="CC212">
            <v>17502945</v>
          </cell>
          <cell r="CD212">
            <v>0</v>
          </cell>
          <cell r="CE212">
            <v>0</v>
          </cell>
          <cell r="CG212">
            <v>17730927</v>
          </cell>
          <cell r="CH212">
            <v>17730927</v>
          </cell>
          <cell r="CI212">
            <v>0</v>
          </cell>
          <cell r="CJ212">
            <v>0</v>
          </cell>
          <cell r="CK212">
            <v>17730927</v>
          </cell>
          <cell r="CL212">
            <v>0</v>
          </cell>
          <cell r="CM212">
            <v>0</v>
          </cell>
          <cell r="CO212">
            <v>-88625636</v>
          </cell>
          <cell r="CP212">
            <v>-88625636</v>
          </cell>
          <cell r="CQ212">
            <v>0</v>
          </cell>
          <cell r="CR212">
            <v>0</v>
          </cell>
          <cell r="CS212">
            <v>-88625636</v>
          </cell>
          <cell r="CT212">
            <v>0</v>
          </cell>
          <cell r="CU212">
            <v>0</v>
          </cell>
        </row>
        <row r="213">
          <cell r="C213">
            <v>121210200111</v>
          </cell>
          <cell r="D213" t="str">
            <v>ASIGN MOVILZACION</v>
          </cell>
          <cell r="E213">
            <v>3856907</v>
          </cell>
          <cell r="F213">
            <v>3856907</v>
          </cell>
          <cell r="G213">
            <v>0</v>
          </cell>
          <cell r="H213">
            <v>3856907</v>
          </cell>
          <cell r="I213">
            <v>0</v>
          </cell>
          <cell r="J213">
            <v>0</v>
          </cell>
          <cell r="K213">
            <v>0</v>
          </cell>
          <cell r="M213">
            <v>3848979</v>
          </cell>
          <cell r="N213">
            <v>3848979</v>
          </cell>
          <cell r="O213">
            <v>0</v>
          </cell>
          <cell r="P213">
            <v>3848979</v>
          </cell>
          <cell r="Q213">
            <v>0</v>
          </cell>
          <cell r="R213">
            <v>0</v>
          </cell>
          <cell r="S213">
            <v>0</v>
          </cell>
          <cell r="U213">
            <v>3765172</v>
          </cell>
          <cell r="V213">
            <v>3765172</v>
          </cell>
          <cell r="W213">
            <v>0</v>
          </cell>
          <cell r="X213">
            <v>3765172</v>
          </cell>
          <cell r="Y213">
            <v>0</v>
          </cell>
          <cell r="Z213">
            <v>0</v>
          </cell>
          <cell r="AA213">
            <v>0</v>
          </cell>
          <cell r="AC213">
            <v>3707775</v>
          </cell>
          <cell r="AD213">
            <v>3707775</v>
          </cell>
          <cell r="AE213">
            <v>0</v>
          </cell>
          <cell r="AF213">
            <v>3707775</v>
          </cell>
          <cell r="AG213">
            <v>0</v>
          </cell>
          <cell r="AH213">
            <v>0</v>
          </cell>
          <cell r="AI213">
            <v>0</v>
          </cell>
          <cell r="AK213">
            <v>3645812</v>
          </cell>
          <cell r="AL213">
            <v>3645812</v>
          </cell>
          <cell r="AM213">
            <v>0</v>
          </cell>
          <cell r="AN213">
            <v>3645812</v>
          </cell>
          <cell r="AO213">
            <v>0</v>
          </cell>
          <cell r="AP213">
            <v>0</v>
          </cell>
          <cell r="AQ213">
            <v>0</v>
          </cell>
          <cell r="AS213">
            <v>3701641</v>
          </cell>
          <cell r="AT213">
            <v>3701641</v>
          </cell>
          <cell r="AU213">
            <v>0</v>
          </cell>
          <cell r="AV213">
            <v>3701641</v>
          </cell>
          <cell r="AW213">
            <v>0</v>
          </cell>
          <cell r="AX213">
            <v>0</v>
          </cell>
          <cell r="AY213">
            <v>0</v>
          </cell>
          <cell r="BA213">
            <v>3671267</v>
          </cell>
          <cell r="BB213">
            <v>3671267</v>
          </cell>
          <cell r="BC213">
            <v>0</v>
          </cell>
          <cell r="BD213">
            <v>3671267</v>
          </cell>
          <cell r="BE213">
            <v>0</v>
          </cell>
          <cell r="BF213">
            <v>0</v>
          </cell>
          <cell r="BG213">
            <v>0</v>
          </cell>
          <cell r="BI213">
            <v>3669620</v>
          </cell>
          <cell r="BJ213">
            <v>3669620</v>
          </cell>
          <cell r="BK213">
            <v>0</v>
          </cell>
          <cell r="BL213">
            <v>3669620</v>
          </cell>
          <cell r="BM213">
            <v>0</v>
          </cell>
          <cell r="BN213">
            <v>0</v>
          </cell>
          <cell r="BO213">
            <v>0</v>
          </cell>
          <cell r="BQ213">
            <v>3742446</v>
          </cell>
          <cell r="BR213">
            <v>3742446</v>
          </cell>
          <cell r="BS213">
            <v>0</v>
          </cell>
          <cell r="BT213">
            <v>3742446</v>
          </cell>
          <cell r="BU213">
            <v>0</v>
          </cell>
          <cell r="BV213">
            <v>0</v>
          </cell>
          <cell r="BW213">
            <v>0</v>
          </cell>
          <cell r="BY213">
            <v>3736080</v>
          </cell>
          <cell r="BZ213">
            <v>3736080</v>
          </cell>
          <cell r="CA213">
            <v>0</v>
          </cell>
          <cell r="CB213">
            <v>3736080</v>
          </cell>
          <cell r="CC213">
            <v>0</v>
          </cell>
          <cell r="CD213">
            <v>0</v>
          </cell>
          <cell r="CE213">
            <v>0</v>
          </cell>
          <cell r="CG213">
            <v>3855094</v>
          </cell>
          <cell r="CH213">
            <v>3855094</v>
          </cell>
          <cell r="CI213">
            <v>0</v>
          </cell>
          <cell r="CJ213">
            <v>3855094</v>
          </cell>
          <cell r="CK213">
            <v>0</v>
          </cell>
          <cell r="CL213">
            <v>0</v>
          </cell>
          <cell r="CM213">
            <v>0</v>
          </cell>
          <cell r="CO213">
            <v>-18674507</v>
          </cell>
          <cell r="CP213">
            <v>-18674507</v>
          </cell>
          <cell r="CQ213">
            <v>0</v>
          </cell>
          <cell r="CR213">
            <v>-18674507</v>
          </cell>
          <cell r="CS213">
            <v>0</v>
          </cell>
          <cell r="CT213">
            <v>0</v>
          </cell>
          <cell r="CU213">
            <v>0</v>
          </cell>
        </row>
        <row r="214">
          <cell r="C214">
            <v>121210200113</v>
          </cell>
          <cell r="D214" t="str">
            <v>ASIGNAC Y BONIFICAC COMPENSATORIA</v>
          </cell>
          <cell r="E214">
            <v>4771157</v>
          </cell>
          <cell r="F214">
            <v>4771157</v>
          </cell>
          <cell r="G214">
            <v>0</v>
          </cell>
          <cell r="H214">
            <v>0</v>
          </cell>
          <cell r="I214">
            <v>4771157</v>
          </cell>
          <cell r="J214">
            <v>0</v>
          </cell>
          <cell r="K214">
            <v>0</v>
          </cell>
          <cell r="M214">
            <v>4811823</v>
          </cell>
          <cell r="N214">
            <v>4811823</v>
          </cell>
          <cell r="O214">
            <v>0</v>
          </cell>
          <cell r="P214">
            <v>0</v>
          </cell>
          <cell r="Q214">
            <v>4811823</v>
          </cell>
          <cell r="R214">
            <v>0</v>
          </cell>
          <cell r="S214">
            <v>0</v>
          </cell>
          <cell r="U214">
            <v>4575160</v>
          </cell>
          <cell r="V214">
            <v>4575160</v>
          </cell>
          <cell r="W214">
            <v>0</v>
          </cell>
          <cell r="X214">
            <v>0</v>
          </cell>
          <cell r="Y214">
            <v>4575160</v>
          </cell>
          <cell r="Z214">
            <v>0</v>
          </cell>
          <cell r="AA214">
            <v>0</v>
          </cell>
          <cell r="AC214">
            <v>4800893</v>
          </cell>
          <cell r="AD214">
            <v>4800893</v>
          </cell>
          <cell r="AE214">
            <v>0</v>
          </cell>
          <cell r="AF214">
            <v>0</v>
          </cell>
          <cell r="AG214">
            <v>4800893</v>
          </cell>
          <cell r="AH214">
            <v>0</v>
          </cell>
          <cell r="AI214">
            <v>0</v>
          </cell>
          <cell r="AK214">
            <v>4816795</v>
          </cell>
          <cell r="AL214">
            <v>4816795</v>
          </cell>
          <cell r="AM214">
            <v>0</v>
          </cell>
          <cell r="AN214">
            <v>0</v>
          </cell>
          <cell r="AO214">
            <v>4816795</v>
          </cell>
          <cell r="AP214">
            <v>0</v>
          </cell>
          <cell r="AQ214">
            <v>0</v>
          </cell>
          <cell r="AS214">
            <v>4806193</v>
          </cell>
          <cell r="AT214">
            <v>4806193</v>
          </cell>
          <cell r="AU214">
            <v>0</v>
          </cell>
          <cell r="AV214">
            <v>0</v>
          </cell>
          <cell r="AW214">
            <v>4806193</v>
          </cell>
          <cell r="AX214">
            <v>0</v>
          </cell>
          <cell r="AY214">
            <v>0</v>
          </cell>
          <cell r="BA214">
            <v>4745272</v>
          </cell>
          <cell r="BB214">
            <v>4745272</v>
          </cell>
          <cell r="BC214">
            <v>0</v>
          </cell>
          <cell r="BD214">
            <v>0</v>
          </cell>
          <cell r="BE214">
            <v>4745272</v>
          </cell>
          <cell r="BF214">
            <v>0</v>
          </cell>
          <cell r="BG214">
            <v>0</v>
          </cell>
          <cell r="BI214">
            <v>4680174</v>
          </cell>
          <cell r="BJ214">
            <v>4680174</v>
          </cell>
          <cell r="BK214">
            <v>0</v>
          </cell>
          <cell r="BL214">
            <v>0</v>
          </cell>
          <cell r="BM214">
            <v>4680174</v>
          </cell>
          <cell r="BN214">
            <v>0</v>
          </cell>
          <cell r="BO214">
            <v>0</v>
          </cell>
          <cell r="BQ214">
            <v>5056204</v>
          </cell>
          <cell r="BR214">
            <v>5056204</v>
          </cell>
          <cell r="BS214">
            <v>0</v>
          </cell>
          <cell r="BT214">
            <v>0</v>
          </cell>
          <cell r="BU214">
            <v>5056204</v>
          </cell>
          <cell r="BV214">
            <v>0</v>
          </cell>
          <cell r="BW214">
            <v>0</v>
          </cell>
          <cell r="BY214">
            <v>4633768</v>
          </cell>
          <cell r="BZ214">
            <v>4633768</v>
          </cell>
          <cell r="CA214">
            <v>0</v>
          </cell>
          <cell r="CB214">
            <v>0</v>
          </cell>
          <cell r="CC214">
            <v>4633768</v>
          </cell>
          <cell r="CD214">
            <v>0</v>
          </cell>
          <cell r="CE214">
            <v>0</v>
          </cell>
          <cell r="CG214">
            <v>4819559</v>
          </cell>
          <cell r="CH214">
            <v>4819559</v>
          </cell>
          <cell r="CI214">
            <v>0</v>
          </cell>
          <cell r="CJ214">
            <v>0</v>
          </cell>
          <cell r="CK214">
            <v>4819559</v>
          </cell>
          <cell r="CL214">
            <v>0</v>
          </cell>
          <cell r="CM214">
            <v>0</v>
          </cell>
          <cell r="CO214">
            <v>-23934977</v>
          </cell>
          <cell r="CP214">
            <v>-23934977</v>
          </cell>
          <cell r="CQ214">
            <v>0</v>
          </cell>
          <cell r="CR214">
            <v>0</v>
          </cell>
          <cell r="CS214">
            <v>-23934977</v>
          </cell>
          <cell r="CT214">
            <v>0</v>
          </cell>
          <cell r="CU214">
            <v>0</v>
          </cell>
        </row>
        <row r="215">
          <cell r="C215">
            <v>121210200114</v>
          </cell>
          <cell r="D215" t="str">
            <v>ASIG ART 4 L18717 PERS MEDICO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</row>
        <row r="216">
          <cell r="C216">
            <v>121210200115</v>
          </cell>
          <cell r="D216" t="str">
            <v>ASIG DE INCREMENTO REM IMP DL 3501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</row>
        <row r="217">
          <cell r="C217">
            <v>121210200118</v>
          </cell>
          <cell r="D217" t="str">
            <v xml:space="preserve">ASIGN RESPOSABILIDAD  </v>
          </cell>
          <cell r="E217">
            <v>3928579</v>
          </cell>
          <cell r="F217">
            <v>3928579</v>
          </cell>
          <cell r="G217">
            <v>0</v>
          </cell>
          <cell r="H217">
            <v>3928579</v>
          </cell>
          <cell r="I217">
            <v>0</v>
          </cell>
          <cell r="J217">
            <v>0</v>
          </cell>
          <cell r="K217">
            <v>0</v>
          </cell>
          <cell r="M217">
            <v>3808847</v>
          </cell>
          <cell r="N217">
            <v>3808847</v>
          </cell>
          <cell r="O217">
            <v>0</v>
          </cell>
          <cell r="P217">
            <v>3808847</v>
          </cell>
          <cell r="Q217">
            <v>0</v>
          </cell>
          <cell r="R217">
            <v>0</v>
          </cell>
          <cell r="S217">
            <v>0</v>
          </cell>
          <cell r="U217">
            <v>3519471</v>
          </cell>
          <cell r="V217">
            <v>3519471</v>
          </cell>
          <cell r="W217">
            <v>0</v>
          </cell>
          <cell r="X217">
            <v>3519471</v>
          </cell>
          <cell r="Y217">
            <v>0</v>
          </cell>
          <cell r="Z217">
            <v>0</v>
          </cell>
          <cell r="AA217">
            <v>0</v>
          </cell>
          <cell r="AC217">
            <v>3476468</v>
          </cell>
          <cell r="AD217">
            <v>3476468</v>
          </cell>
          <cell r="AE217">
            <v>0</v>
          </cell>
          <cell r="AF217">
            <v>3476468</v>
          </cell>
          <cell r="AG217">
            <v>0</v>
          </cell>
          <cell r="AH217">
            <v>0</v>
          </cell>
          <cell r="AI217">
            <v>0</v>
          </cell>
          <cell r="AK217">
            <v>3648583</v>
          </cell>
          <cell r="AL217">
            <v>3648583</v>
          </cell>
          <cell r="AM217">
            <v>0</v>
          </cell>
          <cell r="AN217">
            <v>3648583</v>
          </cell>
          <cell r="AO217">
            <v>0</v>
          </cell>
          <cell r="AP217">
            <v>0</v>
          </cell>
          <cell r="AQ217">
            <v>0</v>
          </cell>
          <cell r="AS217">
            <v>3628503</v>
          </cell>
          <cell r="AT217">
            <v>3628503</v>
          </cell>
          <cell r="AU217">
            <v>0</v>
          </cell>
          <cell r="AV217">
            <v>3628503</v>
          </cell>
          <cell r="AW217">
            <v>0</v>
          </cell>
          <cell r="AX217">
            <v>0</v>
          </cell>
          <cell r="AY217">
            <v>0</v>
          </cell>
          <cell r="BA217">
            <v>3716158</v>
          </cell>
          <cell r="BB217">
            <v>3716158</v>
          </cell>
          <cell r="BC217">
            <v>0</v>
          </cell>
          <cell r="BD217">
            <v>3716158</v>
          </cell>
          <cell r="BE217">
            <v>0</v>
          </cell>
          <cell r="BF217">
            <v>0</v>
          </cell>
          <cell r="BG217">
            <v>0</v>
          </cell>
          <cell r="BI217">
            <v>3622685</v>
          </cell>
          <cell r="BJ217">
            <v>3622685</v>
          </cell>
          <cell r="BK217">
            <v>0</v>
          </cell>
          <cell r="BL217">
            <v>3622685</v>
          </cell>
          <cell r="BM217">
            <v>0</v>
          </cell>
          <cell r="BN217">
            <v>0</v>
          </cell>
          <cell r="BO217">
            <v>0</v>
          </cell>
          <cell r="BQ217">
            <v>3613640</v>
          </cell>
          <cell r="BR217">
            <v>3613640</v>
          </cell>
          <cell r="BS217">
            <v>0</v>
          </cell>
          <cell r="BT217">
            <v>3613640</v>
          </cell>
          <cell r="BU217">
            <v>0</v>
          </cell>
          <cell r="BV217">
            <v>0</v>
          </cell>
          <cell r="BW217">
            <v>0</v>
          </cell>
          <cell r="BY217">
            <v>3457617</v>
          </cell>
          <cell r="BZ217">
            <v>3457617</v>
          </cell>
          <cell r="CA217">
            <v>0</v>
          </cell>
          <cell r="CB217">
            <v>3457617</v>
          </cell>
          <cell r="CC217">
            <v>0</v>
          </cell>
          <cell r="CD217">
            <v>0</v>
          </cell>
          <cell r="CE217">
            <v>0</v>
          </cell>
          <cell r="CG217">
            <v>3785904</v>
          </cell>
          <cell r="CH217">
            <v>3785904</v>
          </cell>
          <cell r="CI217">
            <v>0</v>
          </cell>
          <cell r="CJ217">
            <v>3785904</v>
          </cell>
          <cell r="CK217">
            <v>0</v>
          </cell>
          <cell r="CL217">
            <v>0</v>
          </cell>
          <cell r="CM217">
            <v>0</v>
          </cell>
          <cell r="CO217">
            <v>-18196004</v>
          </cell>
          <cell r="CP217">
            <v>-18196004</v>
          </cell>
          <cell r="CQ217">
            <v>0</v>
          </cell>
          <cell r="CR217">
            <v>-18196004</v>
          </cell>
          <cell r="CS217">
            <v>0</v>
          </cell>
          <cell r="CT217">
            <v>0</v>
          </cell>
          <cell r="CU217">
            <v>0</v>
          </cell>
        </row>
        <row r="218">
          <cell r="C218">
            <v>121210200119</v>
          </cell>
          <cell r="D218" t="str">
            <v>ASIGN TURNO</v>
          </cell>
          <cell r="E218">
            <v>14605493</v>
          </cell>
          <cell r="F218">
            <v>14605493</v>
          </cell>
          <cell r="G218">
            <v>0</v>
          </cell>
          <cell r="H218">
            <v>0</v>
          </cell>
          <cell r="I218">
            <v>14605493</v>
          </cell>
          <cell r="J218">
            <v>0</v>
          </cell>
          <cell r="K218">
            <v>0</v>
          </cell>
          <cell r="M218">
            <v>14598230</v>
          </cell>
          <cell r="N218">
            <v>14598230</v>
          </cell>
          <cell r="O218">
            <v>0</v>
          </cell>
          <cell r="P218">
            <v>0</v>
          </cell>
          <cell r="Q218">
            <v>14598230</v>
          </cell>
          <cell r="R218">
            <v>0</v>
          </cell>
          <cell r="S218">
            <v>0</v>
          </cell>
          <cell r="U218">
            <v>14270546</v>
          </cell>
          <cell r="V218">
            <v>14270546</v>
          </cell>
          <cell r="W218">
            <v>0</v>
          </cell>
          <cell r="X218">
            <v>0</v>
          </cell>
          <cell r="Y218">
            <v>14270546</v>
          </cell>
          <cell r="Z218">
            <v>0</v>
          </cell>
          <cell r="AA218">
            <v>0</v>
          </cell>
          <cell r="AC218">
            <v>14115781</v>
          </cell>
          <cell r="AD218">
            <v>14115781</v>
          </cell>
          <cell r="AE218">
            <v>0</v>
          </cell>
          <cell r="AF218">
            <v>0</v>
          </cell>
          <cell r="AG218">
            <v>14115781</v>
          </cell>
          <cell r="AH218">
            <v>0</v>
          </cell>
          <cell r="AI218">
            <v>0</v>
          </cell>
          <cell r="AK218">
            <v>14354233</v>
          </cell>
          <cell r="AL218">
            <v>14354233</v>
          </cell>
          <cell r="AM218">
            <v>0</v>
          </cell>
          <cell r="AN218">
            <v>0</v>
          </cell>
          <cell r="AO218">
            <v>14354233</v>
          </cell>
          <cell r="AP218">
            <v>0</v>
          </cell>
          <cell r="AQ218">
            <v>0</v>
          </cell>
          <cell r="AS218">
            <v>14521578</v>
          </cell>
          <cell r="AT218">
            <v>14521578</v>
          </cell>
          <cell r="AU218">
            <v>0</v>
          </cell>
          <cell r="AV218">
            <v>0</v>
          </cell>
          <cell r="AW218">
            <v>14521578</v>
          </cell>
          <cell r="AX218">
            <v>0</v>
          </cell>
          <cell r="AY218">
            <v>0</v>
          </cell>
          <cell r="BA218">
            <v>14354332</v>
          </cell>
          <cell r="BB218">
            <v>14354332</v>
          </cell>
          <cell r="BC218">
            <v>0</v>
          </cell>
          <cell r="BD218">
            <v>0</v>
          </cell>
          <cell r="BE218">
            <v>14354332</v>
          </cell>
          <cell r="BF218">
            <v>0</v>
          </cell>
          <cell r="BG218">
            <v>0</v>
          </cell>
          <cell r="BI218">
            <v>14040473</v>
          </cell>
          <cell r="BJ218">
            <v>14040473</v>
          </cell>
          <cell r="BK218">
            <v>0</v>
          </cell>
          <cell r="BL218">
            <v>0</v>
          </cell>
          <cell r="BM218">
            <v>14040473</v>
          </cell>
          <cell r="BN218">
            <v>0</v>
          </cell>
          <cell r="BO218">
            <v>0</v>
          </cell>
          <cell r="BQ218">
            <v>14645955</v>
          </cell>
          <cell r="BR218">
            <v>14645955</v>
          </cell>
          <cell r="BS218">
            <v>0</v>
          </cell>
          <cell r="BT218">
            <v>0</v>
          </cell>
          <cell r="BU218">
            <v>14645955</v>
          </cell>
          <cell r="BV218">
            <v>0</v>
          </cell>
          <cell r="BW218">
            <v>0</v>
          </cell>
          <cell r="BY218">
            <v>14585415</v>
          </cell>
          <cell r="BZ218">
            <v>14585415</v>
          </cell>
          <cell r="CA218">
            <v>0</v>
          </cell>
          <cell r="CB218">
            <v>0</v>
          </cell>
          <cell r="CC218">
            <v>14585415</v>
          </cell>
          <cell r="CD218">
            <v>0</v>
          </cell>
          <cell r="CE218">
            <v>0</v>
          </cell>
          <cell r="CG218">
            <v>14254491</v>
          </cell>
          <cell r="CH218">
            <v>14254491</v>
          </cell>
          <cell r="CI218">
            <v>0</v>
          </cell>
          <cell r="CJ218">
            <v>0</v>
          </cell>
          <cell r="CK218">
            <v>14254491</v>
          </cell>
          <cell r="CL218">
            <v>0</v>
          </cell>
          <cell r="CM218">
            <v>0</v>
          </cell>
          <cell r="CO218">
            <v>-71880666</v>
          </cell>
          <cell r="CP218">
            <v>-71880666</v>
          </cell>
          <cell r="CQ218">
            <v>0</v>
          </cell>
          <cell r="CR218">
            <v>0</v>
          </cell>
          <cell r="CS218">
            <v>-71880666</v>
          </cell>
          <cell r="CT218">
            <v>0</v>
          </cell>
          <cell r="CU218">
            <v>0</v>
          </cell>
        </row>
        <row r="219">
          <cell r="C219">
            <v>121210200127</v>
          </cell>
          <cell r="D219" t="str">
            <v>ASIGNACION ESTIMULO</v>
          </cell>
          <cell r="E219">
            <v>9474704</v>
          </cell>
          <cell r="F219">
            <v>9474704</v>
          </cell>
          <cell r="G219">
            <v>0</v>
          </cell>
          <cell r="H219">
            <v>0</v>
          </cell>
          <cell r="I219">
            <v>9474704</v>
          </cell>
          <cell r="J219">
            <v>0</v>
          </cell>
          <cell r="K219">
            <v>0</v>
          </cell>
          <cell r="M219">
            <v>9578237</v>
          </cell>
          <cell r="N219">
            <v>9578237</v>
          </cell>
          <cell r="O219">
            <v>0</v>
          </cell>
          <cell r="P219">
            <v>0</v>
          </cell>
          <cell r="Q219">
            <v>9578237</v>
          </cell>
          <cell r="R219">
            <v>0</v>
          </cell>
          <cell r="S219">
            <v>0</v>
          </cell>
          <cell r="U219">
            <v>9390644</v>
          </cell>
          <cell r="V219">
            <v>9390644</v>
          </cell>
          <cell r="W219">
            <v>0</v>
          </cell>
          <cell r="X219">
            <v>0</v>
          </cell>
          <cell r="Y219">
            <v>9390644</v>
          </cell>
          <cell r="Z219">
            <v>0</v>
          </cell>
          <cell r="AA219">
            <v>0</v>
          </cell>
          <cell r="AC219">
            <v>8970094</v>
          </cell>
          <cell r="AD219">
            <v>8970094</v>
          </cell>
          <cell r="AE219">
            <v>0</v>
          </cell>
          <cell r="AF219">
            <v>0</v>
          </cell>
          <cell r="AG219">
            <v>8970094</v>
          </cell>
          <cell r="AH219">
            <v>0</v>
          </cell>
          <cell r="AI219">
            <v>0</v>
          </cell>
          <cell r="AK219">
            <v>9039713</v>
          </cell>
          <cell r="AL219">
            <v>9039713</v>
          </cell>
          <cell r="AM219">
            <v>0</v>
          </cell>
          <cell r="AN219">
            <v>0</v>
          </cell>
          <cell r="AO219">
            <v>9039713</v>
          </cell>
          <cell r="AP219">
            <v>0</v>
          </cell>
          <cell r="AQ219">
            <v>0</v>
          </cell>
          <cell r="AS219">
            <v>9230667</v>
          </cell>
          <cell r="AT219">
            <v>9230667</v>
          </cell>
          <cell r="AU219">
            <v>0</v>
          </cell>
          <cell r="AV219">
            <v>0</v>
          </cell>
          <cell r="AW219">
            <v>9230667</v>
          </cell>
          <cell r="AX219">
            <v>0</v>
          </cell>
          <cell r="AY219">
            <v>0</v>
          </cell>
          <cell r="BA219">
            <v>9241931</v>
          </cell>
          <cell r="BB219">
            <v>9241931</v>
          </cell>
          <cell r="BC219">
            <v>0</v>
          </cell>
          <cell r="BD219">
            <v>0</v>
          </cell>
          <cell r="BE219">
            <v>9241931</v>
          </cell>
          <cell r="BF219">
            <v>0</v>
          </cell>
          <cell r="BG219">
            <v>0</v>
          </cell>
          <cell r="BI219">
            <v>9563996</v>
          </cell>
          <cell r="BJ219">
            <v>9563996</v>
          </cell>
          <cell r="BK219">
            <v>0</v>
          </cell>
          <cell r="BL219">
            <v>0</v>
          </cell>
          <cell r="BM219">
            <v>9563996</v>
          </cell>
          <cell r="BN219">
            <v>0</v>
          </cell>
          <cell r="BO219">
            <v>0</v>
          </cell>
          <cell r="BQ219">
            <v>9982891</v>
          </cell>
          <cell r="BR219">
            <v>9982891</v>
          </cell>
          <cell r="BS219">
            <v>0</v>
          </cell>
          <cell r="BT219">
            <v>0</v>
          </cell>
          <cell r="BU219">
            <v>9982891</v>
          </cell>
          <cell r="BV219">
            <v>0</v>
          </cell>
          <cell r="BW219">
            <v>0</v>
          </cell>
          <cell r="BY219">
            <v>10240975</v>
          </cell>
          <cell r="BZ219">
            <v>10240975</v>
          </cell>
          <cell r="CA219">
            <v>0</v>
          </cell>
          <cell r="CB219">
            <v>0</v>
          </cell>
          <cell r="CC219">
            <v>10240975</v>
          </cell>
          <cell r="CD219">
            <v>0</v>
          </cell>
          <cell r="CE219">
            <v>0</v>
          </cell>
          <cell r="CG219">
            <v>10313188</v>
          </cell>
          <cell r="CH219">
            <v>10313188</v>
          </cell>
          <cell r="CI219">
            <v>0</v>
          </cell>
          <cell r="CJ219">
            <v>0</v>
          </cell>
          <cell r="CK219">
            <v>10313188</v>
          </cell>
          <cell r="CL219">
            <v>0</v>
          </cell>
          <cell r="CM219">
            <v>0</v>
          </cell>
          <cell r="CO219">
            <v>-49342981</v>
          </cell>
          <cell r="CP219">
            <v>-49342981</v>
          </cell>
          <cell r="CQ219">
            <v>0</v>
          </cell>
          <cell r="CR219">
            <v>0</v>
          </cell>
          <cell r="CS219">
            <v>-49342981</v>
          </cell>
          <cell r="CT219">
            <v>0</v>
          </cell>
          <cell r="CU219">
            <v>0</v>
          </cell>
        </row>
        <row r="220">
          <cell r="C220">
            <v>121210200128</v>
          </cell>
          <cell r="D220" t="str">
            <v>ASIG LEY 19112 PERS MEDICO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</row>
        <row r="221">
          <cell r="C221">
            <v>121210200129</v>
          </cell>
          <cell r="D221" t="str">
            <v>BONIF DE ESPECIALIDAD EN FALENCIA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</row>
        <row r="222">
          <cell r="C222">
            <v>121210200130</v>
          </cell>
          <cell r="D222" t="str">
            <v>ASIGNACION ESPECIAL COMPENSATORIA</v>
          </cell>
          <cell r="E222">
            <v>79041435</v>
          </cell>
          <cell r="F222">
            <v>79041435</v>
          </cell>
          <cell r="G222">
            <v>0</v>
          </cell>
          <cell r="H222">
            <v>0</v>
          </cell>
          <cell r="I222">
            <v>79041435</v>
          </cell>
          <cell r="J222">
            <v>0</v>
          </cell>
          <cell r="K222">
            <v>0</v>
          </cell>
          <cell r="M222">
            <v>77467486</v>
          </cell>
          <cell r="N222">
            <v>77467486</v>
          </cell>
          <cell r="O222">
            <v>0</v>
          </cell>
          <cell r="P222">
            <v>0</v>
          </cell>
          <cell r="Q222">
            <v>77467486</v>
          </cell>
          <cell r="R222">
            <v>0</v>
          </cell>
          <cell r="S222">
            <v>0</v>
          </cell>
          <cell r="U222">
            <v>76464447</v>
          </cell>
          <cell r="V222">
            <v>76464447</v>
          </cell>
          <cell r="W222">
            <v>0</v>
          </cell>
          <cell r="X222">
            <v>0</v>
          </cell>
          <cell r="Y222">
            <v>76464447</v>
          </cell>
          <cell r="Z222">
            <v>0</v>
          </cell>
          <cell r="AA222">
            <v>0</v>
          </cell>
          <cell r="AC222">
            <v>74482092</v>
          </cell>
          <cell r="AD222">
            <v>74482092</v>
          </cell>
          <cell r="AE222">
            <v>0</v>
          </cell>
          <cell r="AF222">
            <v>0</v>
          </cell>
          <cell r="AG222">
            <v>74482092</v>
          </cell>
          <cell r="AH222">
            <v>0</v>
          </cell>
          <cell r="AI222">
            <v>0</v>
          </cell>
          <cell r="AK222">
            <v>74923639</v>
          </cell>
          <cell r="AL222">
            <v>74923639</v>
          </cell>
          <cell r="AM222">
            <v>0</v>
          </cell>
          <cell r="AN222">
            <v>0</v>
          </cell>
          <cell r="AO222">
            <v>74923639</v>
          </cell>
          <cell r="AP222">
            <v>0</v>
          </cell>
          <cell r="AQ222">
            <v>0</v>
          </cell>
          <cell r="AS222">
            <v>75274779</v>
          </cell>
          <cell r="AT222">
            <v>75274779</v>
          </cell>
          <cell r="AU222">
            <v>0</v>
          </cell>
          <cell r="AV222">
            <v>0</v>
          </cell>
          <cell r="AW222">
            <v>75274779</v>
          </cell>
          <cell r="AX222">
            <v>0</v>
          </cell>
          <cell r="AY222">
            <v>0</v>
          </cell>
          <cell r="BA222">
            <v>75088914</v>
          </cell>
          <cell r="BB222">
            <v>75088914</v>
          </cell>
          <cell r="BC222">
            <v>0</v>
          </cell>
          <cell r="BD222">
            <v>0</v>
          </cell>
          <cell r="BE222">
            <v>75088914</v>
          </cell>
          <cell r="BF222">
            <v>0</v>
          </cell>
          <cell r="BG222">
            <v>0</v>
          </cell>
          <cell r="BI222">
            <v>73971286</v>
          </cell>
          <cell r="BJ222">
            <v>73971286</v>
          </cell>
          <cell r="BK222">
            <v>0</v>
          </cell>
          <cell r="BL222">
            <v>0</v>
          </cell>
          <cell r="BM222">
            <v>73971286</v>
          </cell>
          <cell r="BN222">
            <v>0</v>
          </cell>
          <cell r="BO222">
            <v>0</v>
          </cell>
          <cell r="BQ222">
            <v>75382797</v>
          </cell>
          <cell r="BR222">
            <v>75382797</v>
          </cell>
          <cell r="BS222">
            <v>0</v>
          </cell>
          <cell r="BT222">
            <v>0</v>
          </cell>
          <cell r="BU222">
            <v>75382797</v>
          </cell>
          <cell r="BV222">
            <v>0</v>
          </cell>
          <cell r="BW222">
            <v>0</v>
          </cell>
          <cell r="BY222">
            <v>78113748</v>
          </cell>
          <cell r="BZ222">
            <v>78113748</v>
          </cell>
          <cell r="CA222">
            <v>0</v>
          </cell>
          <cell r="CB222">
            <v>0</v>
          </cell>
          <cell r="CC222">
            <v>78113748</v>
          </cell>
          <cell r="CD222">
            <v>0</v>
          </cell>
          <cell r="CE222">
            <v>0</v>
          </cell>
          <cell r="CG222">
            <v>79380089</v>
          </cell>
          <cell r="CH222">
            <v>79380089</v>
          </cell>
          <cell r="CI222">
            <v>0</v>
          </cell>
          <cell r="CJ222">
            <v>0</v>
          </cell>
          <cell r="CK222">
            <v>79380089</v>
          </cell>
          <cell r="CL222">
            <v>0</v>
          </cell>
          <cell r="CM222">
            <v>0</v>
          </cell>
          <cell r="CO222">
            <v>-381936834</v>
          </cell>
          <cell r="CP222">
            <v>-381936834</v>
          </cell>
          <cell r="CQ222">
            <v>0</v>
          </cell>
          <cell r="CR222">
            <v>0</v>
          </cell>
          <cell r="CS222">
            <v>-381936834</v>
          </cell>
          <cell r="CT222">
            <v>0</v>
          </cell>
          <cell r="CU222">
            <v>0</v>
          </cell>
        </row>
        <row r="223">
          <cell r="C223">
            <v>121210200200</v>
          </cell>
          <cell r="D223" t="str">
            <v>APORTES DEL EMPLEADOR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</row>
        <row r="224">
          <cell r="C224">
            <v>121210200201</v>
          </cell>
          <cell r="D224" t="str">
            <v>AP PAT ASOC L 15076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</row>
        <row r="225">
          <cell r="C225">
            <v>121210200202</v>
          </cell>
          <cell r="D225" t="str">
            <v xml:space="preserve">AP PATASOC PERS ADM    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</row>
        <row r="226">
          <cell r="C226">
            <v>121210200203</v>
          </cell>
          <cell r="D226" t="str">
            <v>APPATASOC OTROS PROF</v>
          </cell>
          <cell r="E226">
            <v>8837413</v>
          </cell>
          <cell r="F226">
            <v>8837413</v>
          </cell>
          <cell r="G226">
            <v>0</v>
          </cell>
          <cell r="H226">
            <v>8837413</v>
          </cell>
          <cell r="I226">
            <v>0</v>
          </cell>
          <cell r="J226">
            <v>0</v>
          </cell>
          <cell r="K226">
            <v>0</v>
          </cell>
          <cell r="M226">
            <v>8881302</v>
          </cell>
          <cell r="N226">
            <v>8881302</v>
          </cell>
          <cell r="O226">
            <v>0</v>
          </cell>
          <cell r="P226">
            <v>8881302</v>
          </cell>
          <cell r="Q226">
            <v>0</v>
          </cell>
          <cell r="R226">
            <v>0</v>
          </cell>
          <cell r="S226">
            <v>0</v>
          </cell>
          <cell r="U226">
            <v>11245062</v>
          </cell>
          <cell r="V226">
            <v>11245062</v>
          </cell>
          <cell r="W226">
            <v>0</v>
          </cell>
          <cell r="X226">
            <v>11245062</v>
          </cell>
          <cell r="Y226">
            <v>0</v>
          </cell>
          <cell r="Z226">
            <v>0</v>
          </cell>
          <cell r="AA226">
            <v>0</v>
          </cell>
          <cell r="AC226">
            <v>8342792</v>
          </cell>
          <cell r="AD226">
            <v>8342792</v>
          </cell>
          <cell r="AE226">
            <v>0</v>
          </cell>
          <cell r="AF226">
            <v>8342792</v>
          </cell>
          <cell r="AG226">
            <v>0</v>
          </cell>
          <cell r="AH226">
            <v>0</v>
          </cell>
          <cell r="AI226">
            <v>0</v>
          </cell>
          <cell r="AK226">
            <v>8071240</v>
          </cell>
          <cell r="AL226">
            <v>8071240</v>
          </cell>
          <cell r="AM226">
            <v>0</v>
          </cell>
          <cell r="AN226">
            <v>8071240</v>
          </cell>
          <cell r="AO226">
            <v>0</v>
          </cell>
          <cell r="AP226">
            <v>0</v>
          </cell>
          <cell r="AQ226">
            <v>0</v>
          </cell>
          <cell r="AS226">
            <v>10218507</v>
          </cell>
          <cell r="AT226">
            <v>10218507</v>
          </cell>
          <cell r="AU226">
            <v>0</v>
          </cell>
          <cell r="AV226">
            <v>10218507</v>
          </cell>
          <cell r="AW226">
            <v>0</v>
          </cell>
          <cell r="AX226">
            <v>0</v>
          </cell>
          <cell r="AY226">
            <v>0</v>
          </cell>
          <cell r="BA226">
            <v>8286699</v>
          </cell>
          <cell r="BB226">
            <v>8286699</v>
          </cell>
          <cell r="BC226">
            <v>0</v>
          </cell>
          <cell r="BD226">
            <v>8286699</v>
          </cell>
          <cell r="BE226">
            <v>0</v>
          </cell>
          <cell r="BF226">
            <v>0</v>
          </cell>
          <cell r="BG226">
            <v>0</v>
          </cell>
          <cell r="BI226">
            <v>8482265</v>
          </cell>
          <cell r="BJ226">
            <v>8482265</v>
          </cell>
          <cell r="BK226">
            <v>0</v>
          </cell>
          <cell r="BL226">
            <v>8482265</v>
          </cell>
          <cell r="BM226">
            <v>0</v>
          </cell>
          <cell r="BN226">
            <v>0</v>
          </cell>
          <cell r="BO226">
            <v>0</v>
          </cell>
          <cell r="BQ226">
            <v>10834909</v>
          </cell>
          <cell r="BR226">
            <v>10834909</v>
          </cell>
          <cell r="BS226">
            <v>0</v>
          </cell>
          <cell r="BT226">
            <v>10834909</v>
          </cell>
          <cell r="BU226">
            <v>0</v>
          </cell>
          <cell r="BV226">
            <v>0</v>
          </cell>
          <cell r="BW226">
            <v>0</v>
          </cell>
          <cell r="BY226">
            <v>8564330</v>
          </cell>
          <cell r="BZ226">
            <v>8564330</v>
          </cell>
          <cell r="CA226">
            <v>0</v>
          </cell>
          <cell r="CB226">
            <v>8564330</v>
          </cell>
          <cell r="CC226">
            <v>0</v>
          </cell>
          <cell r="CD226">
            <v>0</v>
          </cell>
          <cell r="CE226">
            <v>0</v>
          </cell>
          <cell r="CG226">
            <v>8694364</v>
          </cell>
          <cell r="CH226">
            <v>8694364</v>
          </cell>
          <cell r="CI226">
            <v>0</v>
          </cell>
          <cell r="CJ226">
            <v>8694364</v>
          </cell>
          <cell r="CK226">
            <v>0</v>
          </cell>
          <cell r="CL226">
            <v>0</v>
          </cell>
          <cell r="CM226">
            <v>0</v>
          </cell>
          <cell r="CO226">
            <v>-44862567</v>
          </cell>
          <cell r="CP226">
            <v>-44862567</v>
          </cell>
          <cell r="CQ226">
            <v>0</v>
          </cell>
          <cell r="CR226">
            <v>-44862567</v>
          </cell>
          <cell r="CS226">
            <v>0</v>
          </cell>
          <cell r="CT226">
            <v>0</v>
          </cell>
          <cell r="CU226">
            <v>0</v>
          </cell>
        </row>
        <row r="227">
          <cell r="C227">
            <v>121210200204</v>
          </cell>
          <cell r="D227" t="str">
            <v>AP PAT 1,5MED PREV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</row>
        <row r="228">
          <cell r="C228">
            <v>121210200205</v>
          </cell>
          <cell r="D228" t="str">
            <v>AP PAT 1% PERS MED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</row>
        <row r="229">
          <cell r="C229">
            <v>121210200206</v>
          </cell>
          <cell r="D229" t="str">
            <v>AP PAT 0,5% PERS MED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</row>
        <row r="230">
          <cell r="C230">
            <v>121210200207</v>
          </cell>
          <cell r="D230" t="str">
            <v>AP PAT 8,33% PERS MED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</row>
        <row r="231">
          <cell r="C231">
            <v>121210200208</v>
          </cell>
          <cell r="D231" t="str">
            <v>AP PAT 1,5% MED PREV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</row>
        <row r="232">
          <cell r="C232">
            <v>121210200209</v>
          </cell>
          <cell r="D232" t="str">
            <v>AP PAT 1% PERS ADM 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</row>
        <row r="233">
          <cell r="C233">
            <v>121210200210</v>
          </cell>
          <cell r="D233" t="str">
            <v>AP PAT 0,5% PERS DIP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</row>
        <row r="234">
          <cell r="C234">
            <v>121210200211</v>
          </cell>
          <cell r="D234" t="str">
            <v>AP PAT 8,33% PERS ADM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</row>
        <row r="235">
          <cell r="C235">
            <v>121210200212</v>
          </cell>
          <cell r="D235" t="str">
            <v>AP PAT 240% SEGURO CESANTIA</v>
          </cell>
          <cell r="E235">
            <v>6696820</v>
          </cell>
          <cell r="F235">
            <v>6696820</v>
          </cell>
          <cell r="G235">
            <v>0</v>
          </cell>
          <cell r="H235">
            <v>6696820</v>
          </cell>
          <cell r="I235">
            <v>0</v>
          </cell>
          <cell r="J235">
            <v>0</v>
          </cell>
          <cell r="K235">
            <v>0</v>
          </cell>
          <cell r="M235">
            <v>6826511</v>
          </cell>
          <cell r="N235">
            <v>6826511</v>
          </cell>
          <cell r="O235">
            <v>0</v>
          </cell>
          <cell r="P235">
            <v>6826511</v>
          </cell>
          <cell r="Q235">
            <v>0</v>
          </cell>
          <cell r="R235">
            <v>0</v>
          </cell>
          <cell r="S235">
            <v>0</v>
          </cell>
          <cell r="U235">
            <v>9867594</v>
          </cell>
          <cell r="V235">
            <v>9867594</v>
          </cell>
          <cell r="W235">
            <v>0</v>
          </cell>
          <cell r="X235">
            <v>9867594</v>
          </cell>
          <cell r="Y235">
            <v>0</v>
          </cell>
          <cell r="Z235">
            <v>0</v>
          </cell>
          <cell r="AA235">
            <v>0</v>
          </cell>
          <cell r="AC235">
            <v>6138240</v>
          </cell>
          <cell r="AD235">
            <v>6138240</v>
          </cell>
          <cell r="AE235">
            <v>0</v>
          </cell>
          <cell r="AF235">
            <v>6138240</v>
          </cell>
          <cell r="AG235">
            <v>0</v>
          </cell>
          <cell r="AH235">
            <v>0</v>
          </cell>
          <cell r="AI235">
            <v>0</v>
          </cell>
          <cell r="AK235">
            <v>6280144</v>
          </cell>
          <cell r="AL235">
            <v>6280144</v>
          </cell>
          <cell r="AM235">
            <v>0</v>
          </cell>
          <cell r="AN235">
            <v>6280144</v>
          </cell>
          <cell r="AO235">
            <v>0</v>
          </cell>
          <cell r="AP235">
            <v>0</v>
          </cell>
          <cell r="AQ235">
            <v>0</v>
          </cell>
          <cell r="AS235">
            <v>9699175</v>
          </cell>
          <cell r="AT235">
            <v>9699175</v>
          </cell>
          <cell r="AU235">
            <v>0</v>
          </cell>
          <cell r="AV235">
            <v>9699175</v>
          </cell>
          <cell r="AW235">
            <v>0</v>
          </cell>
          <cell r="AX235">
            <v>0</v>
          </cell>
          <cell r="AY235">
            <v>0</v>
          </cell>
          <cell r="BA235">
            <v>6509333</v>
          </cell>
          <cell r="BB235">
            <v>6509333</v>
          </cell>
          <cell r="BC235">
            <v>0</v>
          </cell>
          <cell r="BD235">
            <v>6509333</v>
          </cell>
          <cell r="BE235">
            <v>0</v>
          </cell>
          <cell r="BF235">
            <v>0</v>
          </cell>
          <cell r="BG235">
            <v>0</v>
          </cell>
          <cell r="BI235">
            <v>7021432</v>
          </cell>
          <cell r="BJ235">
            <v>7021432</v>
          </cell>
          <cell r="BK235">
            <v>0</v>
          </cell>
          <cell r="BL235">
            <v>7021432</v>
          </cell>
          <cell r="BM235">
            <v>0</v>
          </cell>
          <cell r="BN235">
            <v>0</v>
          </cell>
          <cell r="BO235">
            <v>0</v>
          </cell>
          <cell r="BQ235">
            <v>10134467</v>
          </cell>
          <cell r="BR235">
            <v>10134467</v>
          </cell>
          <cell r="BS235">
            <v>0</v>
          </cell>
          <cell r="BT235">
            <v>10134467</v>
          </cell>
          <cell r="BU235">
            <v>0</v>
          </cell>
          <cell r="BV235">
            <v>0</v>
          </cell>
          <cell r="BW235">
            <v>0</v>
          </cell>
          <cell r="BY235">
            <v>7423041</v>
          </cell>
          <cell r="BZ235">
            <v>7423041</v>
          </cell>
          <cell r="CA235">
            <v>0</v>
          </cell>
          <cell r="CB235">
            <v>7423041</v>
          </cell>
          <cell r="CC235">
            <v>0</v>
          </cell>
          <cell r="CD235">
            <v>0</v>
          </cell>
          <cell r="CE235">
            <v>0</v>
          </cell>
          <cell r="CG235">
            <v>7468799</v>
          </cell>
          <cell r="CH235">
            <v>7468799</v>
          </cell>
          <cell r="CI235">
            <v>0</v>
          </cell>
          <cell r="CJ235">
            <v>7468799</v>
          </cell>
          <cell r="CK235">
            <v>0</v>
          </cell>
          <cell r="CL235">
            <v>0</v>
          </cell>
          <cell r="CM235">
            <v>0</v>
          </cell>
          <cell r="CO235">
            <v>-38557072</v>
          </cell>
          <cell r="CP235">
            <v>-38557072</v>
          </cell>
          <cell r="CQ235">
            <v>0</v>
          </cell>
          <cell r="CR235">
            <v>-38557072</v>
          </cell>
          <cell r="CS235">
            <v>0</v>
          </cell>
          <cell r="CT235">
            <v>0</v>
          </cell>
          <cell r="CU235">
            <v>0</v>
          </cell>
        </row>
        <row r="236">
          <cell r="C236">
            <v>121210200300</v>
          </cell>
          <cell r="D236" t="str">
            <v>ASIGNACIONES POR DESEMPEÑO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</row>
        <row r="237">
          <cell r="C237">
            <v>121210200301</v>
          </cell>
          <cell r="D237" t="str">
            <v>IDESEMPEÑO INSTITUCIONAL PERSCONTRATA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71355918</v>
          </cell>
          <cell r="V237">
            <v>71355918</v>
          </cell>
          <cell r="W237">
            <v>0</v>
          </cell>
          <cell r="X237">
            <v>71355918</v>
          </cell>
          <cell r="Y237">
            <v>0</v>
          </cell>
          <cell r="Z237">
            <v>0</v>
          </cell>
          <cell r="AA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S237">
            <v>68159852</v>
          </cell>
          <cell r="AT237">
            <v>68159852</v>
          </cell>
          <cell r="AU237">
            <v>0</v>
          </cell>
          <cell r="AV237">
            <v>68159852</v>
          </cell>
          <cell r="AW237">
            <v>0</v>
          </cell>
          <cell r="AX237">
            <v>0</v>
          </cell>
          <cell r="AY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Q237">
            <v>18468715.340685129</v>
          </cell>
          <cell r="BR237">
            <v>18468715.340685129</v>
          </cell>
          <cell r="BS237">
            <v>0</v>
          </cell>
          <cell r="BT237">
            <v>18468715.340685129</v>
          </cell>
          <cell r="BU237">
            <v>0</v>
          </cell>
          <cell r="BV237">
            <v>0</v>
          </cell>
          <cell r="BW237">
            <v>0</v>
          </cell>
          <cell r="BY237">
            <v>20923154</v>
          </cell>
          <cell r="BZ237">
            <v>20923154</v>
          </cell>
          <cell r="CA237">
            <v>0</v>
          </cell>
          <cell r="CB237">
            <v>20923154</v>
          </cell>
          <cell r="CC237">
            <v>0</v>
          </cell>
          <cell r="CD237">
            <v>0</v>
          </cell>
          <cell r="CE237">
            <v>0</v>
          </cell>
          <cell r="CG237">
            <v>20923154</v>
          </cell>
          <cell r="CH237">
            <v>20923154</v>
          </cell>
          <cell r="CI237">
            <v>0</v>
          </cell>
          <cell r="CJ237">
            <v>20923154</v>
          </cell>
          <cell r="CK237">
            <v>0</v>
          </cell>
          <cell r="CL237">
            <v>0</v>
          </cell>
          <cell r="CM237">
            <v>0</v>
          </cell>
          <cell r="CO237">
            <v>-60315023.340685129</v>
          </cell>
          <cell r="CP237">
            <v>-60315023.340685129</v>
          </cell>
          <cell r="CQ237">
            <v>0</v>
          </cell>
          <cell r="CR237">
            <v>-60315023.340685129</v>
          </cell>
          <cell r="CS237">
            <v>0</v>
          </cell>
          <cell r="CT237">
            <v>0</v>
          </cell>
          <cell r="CU237">
            <v>0</v>
          </cell>
        </row>
        <row r="238">
          <cell r="C238">
            <v>121210200302</v>
          </cell>
          <cell r="D238" t="str">
            <v>DESEMPEÑO COLECTIVO PERS A CONTRATA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72981635</v>
          </cell>
          <cell r="V238">
            <v>72981635</v>
          </cell>
          <cell r="W238">
            <v>0</v>
          </cell>
          <cell r="X238">
            <v>0</v>
          </cell>
          <cell r="Y238">
            <v>72981635</v>
          </cell>
          <cell r="Z238">
            <v>0</v>
          </cell>
          <cell r="AA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S238">
            <v>69972795</v>
          </cell>
          <cell r="AT238">
            <v>69972795</v>
          </cell>
          <cell r="AU238">
            <v>0</v>
          </cell>
          <cell r="AV238">
            <v>0</v>
          </cell>
          <cell r="AW238">
            <v>69972795</v>
          </cell>
          <cell r="AX238">
            <v>0</v>
          </cell>
          <cell r="AY238">
            <v>0</v>
          </cell>
          <cell r="BA238">
            <v>97932346</v>
          </cell>
          <cell r="BB238">
            <v>97932346</v>
          </cell>
          <cell r="BC238">
            <v>0</v>
          </cell>
          <cell r="BD238">
            <v>0</v>
          </cell>
          <cell r="BE238">
            <v>97932346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Q238">
            <v>19040572.081207454</v>
          </cell>
          <cell r="BR238">
            <v>19040572.081207454</v>
          </cell>
          <cell r="BS238">
            <v>0</v>
          </cell>
          <cell r="BT238">
            <v>0</v>
          </cell>
          <cell r="BU238">
            <v>19040572.081207454</v>
          </cell>
          <cell r="BV238">
            <v>0</v>
          </cell>
          <cell r="BW238">
            <v>0</v>
          </cell>
          <cell r="BY238">
            <v>21571009</v>
          </cell>
          <cell r="BZ238">
            <v>21571009</v>
          </cell>
          <cell r="CA238">
            <v>0</v>
          </cell>
          <cell r="CB238">
            <v>0</v>
          </cell>
          <cell r="CC238">
            <v>21571009</v>
          </cell>
          <cell r="CD238">
            <v>0</v>
          </cell>
          <cell r="CE238">
            <v>0</v>
          </cell>
          <cell r="CG238">
            <v>21571009</v>
          </cell>
          <cell r="CH238">
            <v>21571009</v>
          </cell>
          <cell r="CI238">
            <v>0</v>
          </cell>
          <cell r="CJ238">
            <v>0</v>
          </cell>
          <cell r="CK238">
            <v>21571009</v>
          </cell>
          <cell r="CL238">
            <v>0</v>
          </cell>
          <cell r="CM238">
            <v>0</v>
          </cell>
          <cell r="CO238">
            <v>-160114936.08120745</v>
          </cell>
          <cell r="CP238">
            <v>-160114936.08120745</v>
          </cell>
          <cell r="CQ238">
            <v>0</v>
          </cell>
          <cell r="CR238">
            <v>0</v>
          </cell>
          <cell r="CS238">
            <v>-160114936.08120745</v>
          </cell>
          <cell r="CT238">
            <v>0</v>
          </cell>
          <cell r="CU238">
            <v>0</v>
          </cell>
        </row>
        <row r="239">
          <cell r="C239">
            <v>121210200303</v>
          </cell>
          <cell r="D239" t="str">
            <v>BONIFCOMPENS L/19553 PERS CONTRATA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28617790</v>
          </cell>
          <cell r="V239">
            <v>28617790</v>
          </cell>
          <cell r="W239">
            <v>0</v>
          </cell>
          <cell r="X239">
            <v>0</v>
          </cell>
          <cell r="Y239">
            <v>28617790</v>
          </cell>
          <cell r="Z239">
            <v>0</v>
          </cell>
          <cell r="AA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S239">
            <v>28166938</v>
          </cell>
          <cell r="AT239">
            <v>28166938</v>
          </cell>
          <cell r="AU239">
            <v>0</v>
          </cell>
          <cell r="AV239">
            <v>0</v>
          </cell>
          <cell r="AW239">
            <v>28166938</v>
          </cell>
          <cell r="AX239">
            <v>0</v>
          </cell>
          <cell r="AY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Q239">
            <v>7503135.3454399034</v>
          </cell>
          <cell r="BR239">
            <v>7503135.3454399034</v>
          </cell>
          <cell r="BS239">
            <v>0</v>
          </cell>
          <cell r="BT239">
            <v>0</v>
          </cell>
          <cell r="BU239">
            <v>7503135.3454399034</v>
          </cell>
          <cell r="BV239">
            <v>0</v>
          </cell>
          <cell r="BW239">
            <v>0</v>
          </cell>
          <cell r="BY239">
            <v>8500280.0000000075</v>
          </cell>
          <cell r="BZ239">
            <v>8500280.0000000075</v>
          </cell>
          <cell r="CA239">
            <v>0</v>
          </cell>
          <cell r="CB239">
            <v>0</v>
          </cell>
          <cell r="CC239">
            <v>8500280.0000000075</v>
          </cell>
          <cell r="CD239">
            <v>0</v>
          </cell>
          <cell r="CE239">
            <v>0</v>
          </cell>
          <cell r="CG239">
            <v>8500280</v>
          </cell>
          <cell r="CH239">
            <v>8500280</v>
          </cell>
          <cell r="CI239">
            <v>0</v>
          </cell>
          <cell r="CJ239">
            <v>0</v>
          </cell>
          <cell r="CK239">
            <v>8500280</v>
          </cell>
          <cell r="CL239">
            <v>0</v>
          </cell>
          <cell r="CM239">
            <v>0</v>
          </cell>
          <cell r="CO239">
            <v>-24503695.345439911</v>
          </cell>
          <cell r="CP239">
            <v>-24503695.345439911</v>
          </cell>
          <cell r="CQ239">
            <v>0</v>
          </cell>
          <cell r="CR239">
            <v>0</v>
          </cell>
          <cell r="CS239">
            <v>-24503695.345439911</v>
          </cell>
          <cell r="CT239">
            <v>0</v>
          </cell>
          <cell r="CU239">
            <v>0</v>
          </cell>
        </row>
        <row r="240">
          <cell r="C240">
            <v>121210200322</v>
          </cell>
          <cell r="D240" t="str">
            <v xml:space="preserve">COMP BASE PERSONAL CONTRATA 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140833648</v>
          </cell>
          <cell r="V240">
            <v>140833648</v>
          </cell>
          <cell r="W240">
            <v>0</v>
          </cell>
          <cell r="X240">
            <v>140833648</v>
          </cell>
          <cell r="Y240">
            <v>0</v>
          </cell>
          <cell r="Z240">
            <v>0</v>
          </cell>
          <cell r="AA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S240">
            <v>134525647</v>
          </cell>
          <cell r="AT240">
            <v>134525647</v>
          </cell>
          <cell r="AU240">
            <v>0</v>
          </cell>
          <cell r="AV240">
            <v>134525647</v>
          </cell>
          <cell r="AW240">
            <v>0</v>
          </cell>
          <cell r="AX240">
            <v>0</v>
          </cell>
          <cell r="AY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Q240">
            <v>36477107.232667506</v>
          </cell>
          <cell r="BR240">
            <v>36477107.232667506</v>
          </cell>
          <cell r="BS240">
            <v>0</v>
          </cell>
          <cell r="BT240">
            <v>36477107.232667506</v>
          </cell>
          <cell r="BU240">
            <v>0</v>
          </cell>
          <cell r="BV240">
            <v>0</v>
          </cell>
          <cell r="BW240">
            <v>0</v>
          </cell>
          <cell r="BY240">
            <v>41324808</v>
          </cell>
          <cell r="BZ240">
            <v>41324808</v>
          </cell>
          <cell r="CA240">
            <v>0</v>
          </cell>
          <cell r="CB240">
            <v>41324808</v>
          </cell>
          <cell r="CC240">
            <v>0</v>
          </cell>
          <cell r="CD240">
            <v>0</v>
          </cell>
          <cell r="CE240">
            <v>0</v>
          </cell>
          <cell r="CG240">
            <v>41324808</v>
          </cell>
          <cell r="CH240">
            <v>41324808</v>
          </cell>
          <cell r="CI240">
            <v>0</v>
          </cell>
          <cell r="CJ240">
            <v>41324808</v>
          </cell>
          <cell r="CK240">
            <v>0</v>
          </cell>
          <cell r="CL240">
            <v>0</v>
          </cell>
          <cell r="CM240">
            <v>0</v>
          </cell>
          <cell r="CO240">
            <v>-119126723.23266751</v>
          </cell>
          <cell r="CP240">
            <v>-119126723.23266751</v>
          </cell>
          <cell r="CQ240">
            <v>0</v>
          </cell>
          <cell r="CR240">
            <v>-119126723.23266751</v>
          </cell>
          <cell r="CS240">
            <v>0</v>
          </cell>
          <cell r="CT240">
            <v>0</v>
          </cell>
          <cell r="CU240">
            <v>0</v>
          </cell>
        </row>
        <row r="241">
          <cell r="C241">
            <v>121210200400</v>
          </cell>
          <cell r="D241" t="str">
            <v>REMUNERACIONES VARIABLES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</row>
        <row r="242">
          <cell r="C242">
            <v>121210200401</v>
          </cell>
          <cell r="D242" t="str">
            <v>TRAB EX L15076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</row>
        <row r="243">
          <cell r="C243">
            <v>121210200402</v>
          </cell>
          <cell r="D243" t="str">
            <v>TRAB.EXTRAORD.PERS.MED.AFECT.DIPR.L.21411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</row>
        <row r="244">
          <cell r="C244">
            <v>121210200403</v>
          </cell>
          <cell r="D244" t="str">
            <v>TRAB.EXTRAORD.OTROD PROF. AREA MEDICA</v>
          </cell>
          <cell r="E244">
            <v>60963286</v>
          </cell>
          <cell r="F244">
            <v>60963286</v>
          </cell>
          <cell r="G244">
            <v>0</v>
          </cell>
          <cell r="H244">
            <v>0</v>
          </cell>
          <cell r="I244">
            <v>60963286</v>
          </cell>
          <cell r="J244">
            <v>0</v>
          </cell>
          <cell r="K244">
            <v>0</v>
          </cell>
          <cell r="M244">
            <v>75026376</v>
          </cell>
          <cell r="N244">
            <v>75026376</v>
          </cell>
          <cell r="O244">
            <v>0</v>
          </cell>
          <cell r="P244">
            <v>0</v>
          </cell>
          <cell r="Q244">
            <v>75026376</v>
          </cell>
          <cell r="R244">
            <v>0</v>
          </cell>
          <cell r="S244">
            <v>0</v>
          </cell>
          <cell r="U244">
            <v>73014585</v>
          </cell>
          <cell r="V244">
            <v>73014585</v>
          </cell>
          <cell r="W244">
            <v>0</v>
          </cell>
          <cell r="X244">
            <v>0</v>
          </cell>
          <cell r="Y244">
            <v>73014585</v>
          </cell>
          <cell r="Z244">
            <v>0</v>
          </cell>
          <cell r="AA244">
            <v>0</v>
          </cell>
          <cell r="AC244">
            <v>18986768</v>
          </cell>
          <cell r="AD244">
            <v>18986768</v>
          </cell>
          <cell r="AE244">
            <v>0</v>
          </cell>
          <cell r="AF244">
            <v>0</v>
          </cell>
          <cell r="AG244">
            <v>18986768</v>
          </cell>
          <cell r="AH244">
            <v>0</v>
          </cell>
          <cell r="AI244">
            <v>0</v>
          </cell>
          <cell r="AK244">
            <v>29317134</v>
          </cell>
          <cell r="AL244">
            <v>29317134</v>
          </cell>
          <cell r="AM244">
            <v>0</v>
          </cell>
          <cell r="AN244">
            <v>0</v>
          </cell>
          <cell r="AO244">
            <v>29317134</v>
          </cell>
          <cell r="AP244">
            <v>0</v>
          </cell>
          <cell r="AQ244">
            <v>0</v>
          </cell>
          <cell r="AS244">
            <v>36398289</v>
          </cell>
          <cell r="AT244">
            <v>36398289</v>
          </cell>
          <cell r="AU244">
            <v>0</v>
          </cell>
          <cell r="AV244">
            <v>0</v>
          </cell>
          <cell r="AW244">
            <v>36398289</v>
          </cell>
          <cell r="AX244">
            <v>0</v>
          </cell>
          <cell r="AY244">
            <v>0</v>
          </cell>
          <cell r="BA244">
            <v>37426694</v>
          </cell>
          <cell r="BB244">
            <v>37426694</v>
          </cell>
          <cell r="BC244">
            <v>0</v>
          </cell>
          <cell r="BD244">
            <v>0</v>
          </cell>
          <cell r="BE244">
            <v>37426694</v>
          </cell>
          <cell r="BF244">
            <v>0</v>
          </cell>
          <cell r="BG244">
            <v>0</v>
          </cell>
          <cell r="BI244">
            <v>65490287</v>
          </cell>
          <cell r="BJ244">
            <v>65490287</v>
          </cell>
          <cell r="BK244">
            <v>0</v>
          </cell>
          <cell r="BL244">
            <v>0</v>
          </cell>
          <cell r="BM244">
            <v>65490287</v>
          </cell>
          <cell r="BN244">
            <v>0</v>
          </cell>
          <cell r="BO244">
            <v>0</v>
          </cell>
          <cell r="BQ244">
            <v>47056800</v>
          </cell>
          <cell r="BR244">
            <v>47056800</v>
          </cell>
          <cell r="BS244">
            <v>0</v>
          </cell>
          <cell r="BT244">
            <v>0</v>
          </cell>
          <cell r="BU244">
            <v>47056800</v>
          </cell>
          <cell r="BV244">
            <v>0</v>
          </cell>
          <cell r="BW244">
            <v>0</v>
          </cell>
          <cell r="BY244">
            <v>52094625</v>
          </cell>
          <cell r="BZ244">
            <v>52094625</v>
          </cell>
          <cell r="CA244">
            <v>0</v>
          </cell>
          <cell r="CB244">
            <v>0</v>
          </cell>
          <cell r="CC244">
            <v>52094625</v>
          </cell>
          <cell r="CD244">
            <v>0</v>
          </cell>
          <cell r="CE244">
            <v>0</v>
          </cell>
          <cell r="CG244">
            <v>48547745</v>
          </cell>
          <cell r="CH244">
            <v>48547745</v>
          </cell>
          <cell r="CI244">
            <v>0</v>
          </cell>
          <cell r="CJ244">
            <v>0</v>
          </cell>
          <cell r="CK244">
            <v>48547745</v>
          </cell>
          <cell r="CL244">
            <v>0</v>
          </cell>
          <cell r="CM244">
            <v>0</v>
          </cell>
          <cell r="CO244">
            <v>-250616151</v>
          </cell>
          <cell r="CP244">
            <v>-250616151</v>
          </cell>
          <cell r="CQ244">
            <v>0</v>
          </cell>
          <cell r="CR244">
            <v>0</v>
          </cell>
          <cell r="CS244">
            <v>-250616151</v>
          </cell>
          <cell r="CT244">
            <v>0</v>
          </cell>
          <cell r="CU244">
            <v>0</v>
          </cell>
        </row>
        <row r="245">
          <cell r="C245">
            <v>121210200501</v>
          </cell>
          <cell r="D245" t="str">
            <v>AGUINALDOS PERSONAL CONTRATA</v>
          </cell>
          <cell r="E245">
            <v>830730</v>
          </cell>
          <cell r="F245">
            <v>830730</v>
          </cell>
          <cell r="G245">
            <v>0</v>
          </cell>
          <cell r="H245">
            <v>0</v>
          </cell>
          <cell r="I245">
            <v>830730</v>
          </cell>
          <cell r="J245">
            <v>0</v>
          </cell>
          <cell r="K245">
            <v>0</v>
          </cell>
          <cell r="M245">
            <v>22285</v>
          </cell>
          <cell r="N245">
            <v>22285</v>
          </cell>
          <cell r="O245">
            <v>0</v>
          </cell>
          <cell r="P245">
            <v>0</v>
          </cell>
          <cell r="Q245">
            <v>22285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C245">
            <v>26365</v>
          </cell>
          <cell r="AD245">
            <v>26365</v>
          </cell>
          <cell r="AE245">
            <v>0</v>
          </cell>
          <cell r="AF245">
            <v>0</v>
          </cell>
          <cell r="AG245">
            <v>26365</v>
          </cell>
          <cell r="AH245">
            <v>0</v>
          </cell>
          <cell r="AI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BA245">
            <v>9186987</v>
          </cell>
          <cell r="BB245">
            <v>9186987</v>
          </cell>
          <cell r="BC245">
            <v>0</v>
          </cell>
          <cell r="BD245">
            <v>0</v>
          </cell>
          <cell r="BE245">
            <v>9186987</v>
          </cell>
          <cell r="BF245">
            <v>0</v>
          </cell>
          <cell r="BG245">
            <v>0</v>
          </cell>
          <cell r="BI245">
            <v>107119333</v>
          </cell>
          <cell r="BJ245">
            <v>107119333</v>
          </cell>
          <cell r="BK245">
            <v>0</v>
          </cell>
          <cell r="BL245">
            <v>0</v>
          </cell>
          <cell r="BM245">
            <v>107119333</v>
          </cell>
          <cell r="BN245">
            <v>0</v>
          </cell>
          <cell r="BO245">
            <v>0</v>
          </cell>
          <cell r="BQ245">
            <v>23229473</v>
          </cell>
          <cell r="BR245">
            <v>23229473</v>
          </cell>
          <cell r="BS245">
            <v>0</v>
          </cell>
          <cell r="BT245">
            <v>0</v>
          </cell>
          <cell r="BU245">
            <v>23229473</v>
          </cell>
          <cell r="BV245">
            <v>0</v>
          </cell>
          <cell r="BW245">
            <v>0</v>
          </cell>
          <cell r="BY245">
            <v>7274653</v>
          </cell>
          <cell r="BZ245">
            <v>7274653</v>
          </cell>
          <cell r="CA245">
            <v>0</v>
          </cell>
          <cell r="CB245">
            <v>0</v>
          </cell>
          <cell r="CC245">
            <v>7274653</v>
          </cell>
          <cell r="CD245">
            <v>0</v>
          </cell>
          <cell r="CE245">
            <v>0</v>
          </cell>
          <cell r="CG245">
            <v>7251684</v>
          </cell>
          <cell r="CH245">
            <v>7251684</v>
          </cell>
          <cell r="CI245">
            <v>0</v>
          </cell>
          <cell r="CJ245">
            <v>0</v>
          </cell>
          <cell r="CK245">
            <v>7251684</v>
          </cell>
          <cell r="CL245">
            <v>0</v>
          </cell>
          <cell r="CM245">
            <v>0</v>
          </cell>
          <cell r="CO245">
            <v>-154062130</v>
          </cell>
          <cell r="CP245">
            <v>-154062130</v>
          </cell>
          <cell r="CQ245">
            <v>0</v>
          </cell>
          <cell r="CR245">
            <v>0</v>
          </cell>
          <cell r="CS245">
            <v>-154062130</v>
          </cell>
          <cell r="CT245">
            <v>0</v>
          </cell>
          <cell r="CU245">
            <v>0</v>
          </cell>
        </row>
        <row r="246">
          <cell r="C246">
            <v>121210200502</v>
          </cell>
          <cell r="D246" t="str">
            <v>BONO ESCOLARIDAD PERSONAL CONTRATA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3058340</v>
          </cell>
          <cell r="V246">
            <v>3058340</v>
          </cell>
          <cell r="W246">
            <v>0</v>
          </cell>
          <cell r="X246">
            <v>0</v>
          </cell>
          <cell r="Y246">
            <v>3058340</v>
          </cell>
          <cell r="Z246">
            <v>0</v>
          </cell>
          <cell r="AA246">
            <v>0</v>
          </cell>
          <cell r="AC246">
            <v>2329245</v>
          </cell>
          <cell r="AD246">
            <v>2329245</v>
          </cell>
          <cell r="AE246">
            <v>0</v>
          </cell>
          <cell r="AF246">
            <v>0</v>
          </cell>
          <cell r="AG246">
            <v>2329245</v>
          </cell>
          <cell r="AH246">
            <v>0</v>
          </cell>
          <cell r="AI246">
            <v>0</v>
          </cell>
          <cell r="AK246">
            <v>263650</v>
          </cell>
          <cell r="AL246">
            <v>263650</v>
          </cell>
          <cell r="AM246">
            <v>0</v>
          </cell>
          <cell r="AN246">
            <v>0</v>
          </cell>
          <cell r="AO246">
            <v>263650</v>
          </cell>
          <cell r="AP246">
            <v>0</v>
          </cell>
          <cell r="AQ246">
            <v>0</v>
          </cell>
          <cell r="AS246">
            <v>5748884</v>
          </cell>
          <cell r="AT246">
            <v>5748884</v>
          </cell>
          <cell r="AU246">
            <v>0</v>
          </cell>
          <cell r="AV246">
            <v>0</v>
          </cell>
          <cell r="AW246">
            <v>5748884</v>
          </cell>
          <cell r="AX246">
            <v>0</v>
          </cell>
          <cell r="AY246">
            <v>0</v>
          </cell>
          <cell r="BA246">
            <v>52730</v>
          </cell>
          <cell r="BB246">
            <v>52730</v>
          </cell>
          <cell r="BC246">
            <v>0</v>
          </cell>
          <cell r="BD246">
            <v>0</v>
          </cell>
          <cell r="BE246">
            <v>52730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O246">
            <v>-52730</v>
          </cell>
          <cell r="CP246">
            <v>-52730</v>
          </cell>
          <cell r="CQ246">
            <v>0</v>
          </cell>
          <cell r="CR246">
            <v>0</v>
          </cell>
          <cell r="CS246">
            <v>-52730</v>
          </cell>
          <cell r="CT246">
            <v>0</v>
          </cell>
          <cell r="CU246">
            <v>0</v>
          </cell>
        </row>
        <row r="247">
          <cell r="C247">
            <v>121210200503</v>
          </cell>
          <cell r="D247" t="str">
            <v>BONOS ESPECIALES PERS CONTRATA</v>
          </cell>
          <cell r="E247">
            <v>12083086</v>
          </cell>
          <cell r="F247">
            <v>12083086</v>
          </cell>
          <cell r="G247">
            <v>0</v>
          </cell>
          <cell r="H247">
            <v>12083086</v>
          </cell>
          <cell r="I247">
            <v>0</v>
          </cell>
          <cell r="J247">
            <v>0</v>
          </cell>
          <cell r="K247">
            <v>0</v>
          </cell>
          <cell r="M247">
            <v>8058015</v>
          </cell>
          <cell r="N247">
            <v>8058015</v>
          </cell>
          <cell r="O247">
            <v>0</v>
          </cell>
          <cell r="P247">
            <v>8058015</v>
          </cell>
          <cell r="Q247">
            <v>0</v>
          </cell>
          <cell r="R247">
            <v>0</v>
          </cell>
          <cell r="S247">
            <v>0</v>
          </cell>
          <cell r="U247">
            <v>11998750</v>
          </cell>
          <cell r="V247">
            <v>11998750</v>
          </cell>
          <cell r="W247">
            <v>0</v>
          </cell>
          <cell r="X247">
            <v>11998750</v>
          </cell>
          <cell r="Y247">
            <v>0</v>
          </cell>
          <cell r="Z247">
            <v>0</v>
          </cell>
          <cell r="AA247">
            <v>0</v>
          </cell>
          <cell r="AC247">
            <v>8202496</v>
          </cell>
          <cell r="AD247">
            <v>8202496</v>
          </cell>
          <cell r="AE247">
            <v>0</v>
          </cell>
          <cell r="AF247">
            <v>8202496</v>
          </cell>
          <cell r="AG247">
            <v>0</v>
          </cell>
          <cell r="AH247">
            <v>0</v>
          </cell>
          <cell r="AI247">
            <v>0</v>
          </cell>
          <cell r="AK247">
            <v>7452870</v>
          </cell>
          <cell r="AL247">
            <v>7452870</v>
          </cell>
          <cell r="AM247">
            <v>0</v>
          </cell>
          <cell r="AN247">
            <v>7452870</v>
          </cell>
          <cell r="AO247">
            <v>0</v>
          </cell>
          <cell r="AP247">
            <v>0</v>
          </cell>
          <cell r="AQ247">
            <v>0</v>
          </cell>
          <cell r="AS247">
            <v>10207562</v>
          </cell>
          <cell r="AT247">
            <v>10207562</v>
          </cell>
          <cell r="AU247">
            <v>0</v>
          </cell>
          <cell r="AV247">
            <v>10207562</v>
          </cell>
          <cell r="AW247">
            <v>0</v>
          </cell>
          <cell r="AX247">
            <v>0</v>
          </cell>
          <cell r="AY247">
            <v>0</v>
          </cell>
          <cell r="BA247">
            <v>6257160</v>
          </cell>
          <cell r="BB247">
            <v>6257160</v>
          </cell>
          <cell r="BC247">
            <v>0</v>
          </cell>
          <cell r="BD247">
            <v>6257160</v>
          </cell>
          <cell r="BE247">
            <v>0</v>
          </cell>
          <cell r="BF247">
            <v>0</v>
          </cell>
          <cell r="BG247">
            <v>0</v>
          </cell>
          <cell r="BI247">
            <v>6464052</v>
          </cell>
          <cell r="BJ247">
            <v>6464052</v>
          </cell>
          <cell r="BK247">
            <v>0</v>
          </cell>
          <cell r="BL247">
            <v>6464052</v>
          </cell>
          <cell r="BM247">
            <v>0</v>
          </cell>
          <cell r="BN247">
            <v>0</v>
          </cell>
          <cell r="BO247">
            <v>0</v>
          </cell>
          <cell r="BQ247">
            <v>8152853</v>
          </cell>
          <cell r="BR247">
            <v>8152853</v>
          </cell>
          <cell r="BS247">
            <v>0</v>
          </cell>
          <cell r="BT247">
            <v>8152853</v>
          </cell>
          <cell r="BU247">
            <v>0</v>
          </cell>
          <cell r="BV247">
            <v>0</v>
          </cell>
          <cell r="BW247">
            <v>0</v>
          </cell>
          <cell r="BY247">
            <v>6627490</v>
          </cell>
          <cell r="BZ247">
            <v>6627490</v>
          </cell>
          <cell r="CA247">
            <v>0</v>
          </cell>
          <cell r="CB247">
            <v>6627490</v>
          </cell>
          <cell r="CC247">
            <v>0</v>
          </cell>
          <cell r="CD247">
            <v>0</v>
          </cell>
          <cell r="CE247">
            <v>0</v>
          </cell>
          <cell r="CG247">
            <v>6649573</v>
          </cell>
          <cell r="CH247">
            <v>6649573</v>
          </cell>
          <cell r="CI247">
            <v>0</v>
          </cell>
          <cell r="CJ247">
            <v>6649573</v>
          </cell>
          <cell r="CK247">
            <v>0</v>
          </cell>
          <cell r="CL247">
            <v>0</v>
          </cell>
          <cell r="CM247">
            <v>0</v>
          </cell>
          <cell r="CO247">
            <v>-34151128</v>
          </cell>
          <cell r="CP247">
            <v>-34151128</v>
          </cell>
          <cell r="CQ247">
            <v>0</v>
          </cell>
          <cell r="CR247">
            <v>-34151128</v>
          </cell>
          <cell r="CS247">
            <v>0</v>
          </cell>
          <cell r="CT247">
            <v>0</v>
          </cell>
          <cell r="CU247">
            <v>0</v>
          </cell>
        </row>
        <row r="248">
          <cell r="C248">
            <v>399960100201</v>
          </cell>
          <cell r="D248" t="str">
            <v>Personal Afecto DL 24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58927685</v>
          </cell>
          <cell r="AL248">
            <v>0</v>
          </cell>
          <cell r="AM248">
            <v>58927685</v>
          </cell>
          <cell r="AN248">
            <v>0</v>
          </cell>
          <cell r="AO248">
            <v>0</v>
          </cell>
          <cell r="AP248">
            <v>54148005</v>
          </cell>
          <cell r="AQ248">
            <v>4779680</v>
          </cell>
          <cell r="AR248">
            <v>0</v>
          </cell>
          <cell r="AS248">
            <v>-58927685</v>
          </cell>
          <cell r="AT248">
            <v>0</v>
          </cell>
          <cell r="AU248">
            <v>-58927685</v>
          </cell>
          <cell r="AV248">
            <v>0</v>
          </cell>
          <cell r="AW248">
            <v>0</v>
          </cell>
          <cell r="AX248">
            <v>-54148005</v>
          </cell>
          <cell r="AY248">
            <v>-4779680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</row>
        <row r="249">
          <cell r="C249">
            <v>121210100100</v>
          </cell>
          <cell r="D249" t="str">
            <v>SUELDOS Y SOBRESUELDOS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</row>
        <row r="250">
          <cell r="C250">
            <v>121210100101</v>
          </cell>
          <cell r="D250" t="str">
            <v>SDO BASE PERS DL249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K250">
            <v>9834651</v>
          </cell>
          <cell r="AL250">
            <v>0</v>
          </cell>
          <cell r="AM250">
            <v>9834651</v>
          </cell>
          <cell r="AN250">
            <v>0</v>
          </cell>
          <cell r="AO250">
            <v>0</v>
          </cell>
          <cell r="AP250">
            <v>9834651</v>
          </cell>
          <cell r="AQ250">
            <v>0</v>
          </cell>
          <cell r="AS250">
            <v>-9834651</v>
          </cell>
          <cell r="AT250">
            <v>0</v>
          </cell>
          <cell r="AU250">
            <v>-9834651</v>
          </cell>
          <cell r="AV250">
            <v>0</v>
          </cell>
          <cell r="AW250">
            <v>0</v>
          </cell>
          <cell r="AX250">
            <v>-9834651</v>
          </cell>
          <cell r="AY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</row>
        <row r="251">
          <cell r="C251">
            <v>121210100102</v>
          </cell>
          <cell r="D251" t="str">
            <v>ASIG ANTIG DL249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K251">
            <v>174205</v>
          </cell>
          <cell r="AL251">
            <v>0</v>
          </cell>
          <cell r="AM251">
            <v>174205</v>
          </cell>
          <cell r="AN251">
            <v>0</v>
          </cell>
          <cell r="AO251">
            <v>0</v>
          </cell>
          <cell r="AP251">
            <v>174205</v>
          </cell>
          <cell r="AQ251">
            <v>0</v>
          </cell>
          <cell r="AS251">
            <v>-174205</v>
          </cell>
          <cell r="AT251">
            <v>0</v>
          </cell>
          <cell r="AU251">
            <v>-174205</v>
          </cell>
          <cell r="AV251">
            <v>0</v>
          </cell>
          <cell r="AW251">
            <v>0</v>
          </cell>
          <cell r="AX251">
            <v>-174205</v>
          </cell>
          <cell r="AY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</row>
        <row r="252">
          <cell r="C252">
            <v>121210100103</v>
          </cell>
          <cell r="D252" t="str">
            <v>ASIG PROF DL,249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K252">
            <v>24291209</v>
          </cell>
          <cell r="AL252">
            <v>0</v>
          </cell>
          <cell r="AM252">
            <v>24291209</v>
          </cell>
          <cell r="AN252">
            <v>0</v>
          </cell>
          <cell r="AO252">
            <v>0</v>
          </cell>
          <cell r="AP252">
            <v>24291209</v>
          </cell>
          <cell r="AQ252">
            <v>0</v>
          </cell>
          <cell r="AS252">
            <v>-24291209</v>
          </cell>
          <cell r="AT252">
            <v>0</v>
          </cell>
          <cell r="AU252">
            <v>-24291209</v>
          </cell>
          <cell r="AV252">
            <v>0</v>
          </cell>
          <cell r="AW252">
            <v>0</v>
          </cell>
          <cell r="AX252">
            <v>-24291209</v>
          </cell>
          <cell r="AY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</row>
        <row r="253">
          <cell r="C253">
            <v>121210100104</v>
          </cell>
          <cell r="D253" t="str">
            <v>ASIG ZONA DL,249,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</row>
        <row r="254">
          <cell r="C254">
            <v>121210100107</v>
          </cell>
          <cell r="D254" t="str">
            <v>ASIG DL 3551 PLANTA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</row>
        <row r="255">
          <cell r="C255">
            <v>121210100114</v>
          </cell>
          <cell r="D255" t="str">
            <v>ASIGNACION COMPENSATORIAS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</row>
        <row r="256">
          <cell r="C256">
            <v>121210100118</v>
          </cell>
          <cell r="D256" t="str">
            <v>ASIGNACION RESP PLANTA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K256">
            <v>17061826</v>
          </cell>
          <cell r="AL256">
            <v>0</v>
          </cell>
          <cell r="AM256">
            <v>17061826</v>
          </cell>
          <cell r="AN256">
            <v>0</v>
          </cell>
          <cell r="AO256">
            <v>0</v>
          </cell>
          <cell r="AP256">
            <v>17061826</v>
          </cell>
          <cell r="AQ256">
            <v>0</v>
          </cell>
          <cell r="AS256">
            <v>-17061826</v>
          </cell>
          <cell r="AT256">
            <v>0</v>
          </cell>
          <cell r="AU256">
            <v>-17061826</v>
          </cell>
          <cell r="AV256">
            <v>0</v>
          </cell>
          <cell r="AW256">
            <v>0</v>
          </cell>
          <cell r="AX256">
            <v>-17061826</v>
          </cell>
          <cell r="AY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</row>
        <row r="257">
          <cell r="C257">
            <v>121210100200</v>
          </cell>
          <cell r="D257" t="str">
            <v>APORTES DEL EMPLEADOR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</row>
        <row r="258">
          <cell r="C258">
            <v>121210100201</v>
          </cell>
          <cell r="D258" t="str">
            <v>SERV BIENESTAR PERSONAL PLANTA 249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42005</v>
          </cell>
          <cell r="AL258">
            <v>0</v>
          </cell>
          <cell r="AM258">
            <v>42005</v>
          </cell>
          <cell r="AN258">
            <v>0</v>
          </cell>
          <cell r="AO258">
            <v>0</v>
          </cell>
          <cell r="AP258">
            <v>0</v>
          </cell>
          <cell r="AQ258">
            <v>42005</v>
          </cell>
          <cell r="AS258">
            <v>-42005</v>
          </cell>
          <cell r="AT258">
            <v>0</v>
          </cell>
          <cell r="AU258">
            <v>-42005</v>
          </cell>
          <cell r="AV258">
            <v>0</v>
          </cell>
          <cell r="AW258">
            <v>0</v>
          </cell>
          <cell r="AX258">
            <v>0</v>
          </cell>
          <cell r="AY258">
            <v>-42005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</row>
        <row r="259">
          <cell r="C259">
            <v>121210100202</v>
          </cell>
          <cell r="D259" t="str">
            <v>APORTES PATRONALES PERSONAL PLANTA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K259">
            <v>1079732</v>
          </cell>
          <cell r="AL259">
            <v>0</v>
          </cell>
          <cell r="AM259">
            <v>1079732</v>
          </cell>
          <cell r="AN259">
            <v>0</v>
          </cell>
          <cell r="AO259">
            <v>0</v>
          </cell>
          <cell r="AP259">
            <v>1079732</v>
          </cell>
          <cell r="AQ259">
            <v>0</v>
          </cell>
          <cell r="AS259">
            <v>-1079732</v>
          </cell>
          <cell r="AT259">
            <v>0</v>
          </cell>
          <cell r="AU259">
            <v>-1079732</v>
          </cell>
          <cell r="AV259">
            <v>0</v>
          </cell>
          <cell r="AW259">
            <v>0</v>
          </cell>
          <cell r="AX259">
            <v>-1079732</v>
          </cell>
          <cell r="AY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</row>
        <row r="260">
          <cell r="C260">
            <v>121210100300</v>
          </cell>
          <cell r="D260" t="str">
            <v>ASIGNACIONES POR DESEMPEÑO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</row>
        <row r="261">
          <cell r="C261">
            <v>121210100301</v>
          </cell>
          <cell r="D261" t="str">
            <v>DESEMPEÑO INSTITUCIONAL DL 249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1653652</v>
          </cell>
          <cell r="AL261">
            <v>0</v>
          </cell>
          <cell r="AM261">
            <v>1653652</v>
          </cell>
          <cell r="AN261">
            <v>0</v>
          </cell>
          <cell r="AO261">
            <v>0</v>
          </cell>
          <cell r="AP261">
            <v>1653652</v>
          </cell>
          <cell r="AQ261">
            <v>0</v>
          </cell>
          <cell r="AS261">
            <v>-1653652</v>
          </cell>
          <cell r="AT261">
            <v>0</v>
          </cell>
          <cell r="AU261">
            <v>-1653652</v>
          </cell>
          <cell r="AV261">
            <v>0</v>
          </cell>
          <cell r="AW261">
            <v>0</v>
          </cell>
          <cell r="AX261">
            <v>-1653652</v>
          </cell>
          <cell r="AY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</row>
        <row r="262">
          <cell r="C262">
            <v>121210100302</v>
          </cell>
          <cell r="D262" t="str">
            <v>DESEMPEÑO COLECTIVO DL 249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K262">
            <v>1315973</v>
          </cell>
          <cell r="AL262">
            <v>0</v>
          </cell>
          <cell r="AM262">
            <v>1315973</v>
          </cell>
          <cell r="AN262">
            <v>0</v>
          </cell>
          <cell r="AO262">
            <v>0</v>
          </cell>
          <cell r="AP262">
            <v>0</v>
          </cell>
          <cell r="AQ262">
            <v>1315973</v>
          </cell>
          <cell r="AS262">
            <v>-1315973</v>
          </cell>
          <cell r="AT262">
            <v>0</v>
          </cell>
          <cell r="AU262">
            <v>-1315973</v>
          </cell>
          <cell r="AV262">
            <v>0</v>
          </cell>
          <cell r="AW262">
            <v>0</v>
          </cell>
          <cell r="AX262">
            <v>0</v>
          </cell>
          <cell r="AY262">
            <v>-1315973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</row>
        <row r="263">
          <cell r="C263">
            <v>121210100303</v>
          </cell>
          <cell r="D263" t="str">
            <v>BONIFCOMPENS L/19553 DL 249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K263">
            <v>507606</v>
          </cell>
          <cell r="AL263">
            <v>0</v>
          </cell>
          <cell r="AM263">
            <v>507606</v>
          </cell>
          <cell r="AN263">
            <v>0</v>
          </cell>
          <cell r="AO263">
            <v>0</v>
          </cell>
          <cell r="AP263">
            <v>0</v>
          </cell>
          <cell r="AQ263">
            <v>507606</v>
          </cell>
          <cell r="AS263">
            <v>-507606</v>
          </cell>
          <cell r="AT263">
            <v>0</v>
          </cell>
          <cell r="AU263">
            <v>-507606</v>
          </cell>
          <cell r="AV263">
            <v>0</v>
          </cell>
          <cell r="AW263">
            <v>0</v>
          </cell>
          <cell r="AX263">
            <v>0</v>
          </cell>
          <cell r="AY263">
            <v>-507606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</row>
        <row r="264">
          <cell r="C264">
            <v>121210100322</v>
          </cell>
          <cell r="D264" t="str">
            <v>COMP BASE PERSONAL PLANTA D 249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2914096</v>
          </cell>
          <cell r="AL264">
            <v>0</v>
          </cell>
          <cell r="AM264">
            <v>2914096</v>
          </cell>
          <cell r="AN264">
            <v>0</v>
          </cell>
          <cell r="AO264">
            <v>0</v>
          </cell>
          <cell r="AP264">
            <v>0</v>
          </cell>
          <cell r="AQ264">
            <v>2914096</v>
          </cell>
          <cell r="AS264">
            <v>-2914096</v>
          </cell>
          <cell r="AT264">
            <v>0</v>
          </cell>
          <cell r="AU264">
            <v>-2914096</v>
          </cell>
          <cell r="AV264">
            <v>0</v>
          </cell>
          <cell r="AW264">
            <v>0</v>
          </cell>
          <cell r="AX264">
            <v>0</v>
          </cell>
          <cell r="AY264">
            <v>-2914096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</row>
        <row r="265">
          <cell r="C265">
            <v>121210100406</v>
          </cell>
          <cell r="D265" t="str">
            <v xml:space="preserve">COMIS DE SS EN EL PAIS 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</row>
        <row r="266">
          <cell r="C266">
            <v>121210100407</v>
          </cell>
          <cell r="D266" t="str">
            <v>COMIS DE SS EN EL EXTRANJERO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</row>
        <row r="267">
          <cell r="C267">
            <v>121210100500</v>
          </cell>
          <cell r="D267" t="str">
            <v>AGUINALDOS Y BONOS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</row>
        <row r="268">
          <cell r="C268">
            <v>121210100501</v>
          </cell>
          <cell r="D268" t="str">
            <v>AGUINALDOS FUNCIONARIOS DL 249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K268">
            <v>52730</v>
          </cell>
          <cell r="AL268">
            <v>0</v>
          </cell>
          <cell r="AM268">
            <v>52730</v>
          </cell>
          <cell r="AN268">
            <v>0</v>
          </cell>
          <cell r="AO268">
            <v>0</v>
          </cell>
          <cell r="AP268">
            <v>52730</v>
          </cell>
          <cell r="AQ268">
            <v>0</v>
          </cell>
          <cell r="AS268">
            <v>-52730</v>
          </cell>
          <cell r="AT268">
            <v>0</v>
          </cell>
          <cell r="AU268">
            <v>-52730</v>
          </cell>
          <cell r="AV268">
            <v>0</v>
          </cell>
          <cell r="AW268">
            <v>0</v>
          </cell>
          <cell r="AX268">
            <v>-52730</v>
          </cell>
          <cell r="AY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</row>
        <row r="269">
          <cell r="C269">
            <v>121210100502</v>
          </cell>
          <cell r="D269" t="str">
            <v>BONOS DE ESCOLARIDAD DS 249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</row>
        <row r="270">
          <cell r="C270">
            <v>121210100503</v>
          </cell>
          <cell r="D270" t="str">
            <v>BONOS ESPECIALES DL 249 (Diciembre)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</row>
        <row r="271">
          <cell r="C271">
            <v>121210100504</v>
          </cell>
          <cell r="D271" t="str">
            <v>BONIFADICIONAL Diciembre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</row>
        <row r="272">
          <cell r="C272">
            <v>399960100202</v>
          </cell>
          <cell r="D272" t="str">
            <v>Personal Afecto Ley 18620 Código del Trabajo (HOSDIP)</v>
          </cell>
          <cell r="E272">
            <v>454900503</v>
          </cell>
          <cell r="F272">
            <v>0</v>
          </cell>
          <cell r="G272">
            <v>454900503</v>
          </cell>
          <cell r="H272">
            <v>0</v>
          </cell>
          <cell r="I272">
            <v>0</v>
          </cell>
          <cell r="J272">
            <v>411122017</v>
          </cell>
          <cell r="K272">
            <v>43778486</v>
          </cell>
          <cell r="L272">
            <v>0</v>
          </cell>
          <cell r="M272">
            <v>437020785</v>
          </cell>
          <cell r="N272">
            <v>0</v>
          </cell>
          <cell r="O272">
            <v>437020785</v>
          </cell>
          <cell r="P272">
            <v>0</v>
          </cell>
          <cell r="Q272">
            <v>0</v>
          </cell>
          <cell r="R272">
            <v>399917745</v>
          </cell>
          <cell r="S272">
            <v>37103040</v>
          </cell>
          <cell r="T272">
            <v>0</v>
          </cell>
          <cell r="U272">
            <v>740937598</v>
          </cell>
          <cell r="V272">
            <v>0</v>
          </cell>
          <cell r="W272">
            <v>740937598</v>
          </cell>
          <cell r="X272">
            <v>0</v>
          </cell>
          <cell r="Y272">
            <v>0</v>
          </cell>
          <cell r="Z272">
            <v>588081557</v>
          </cell>
          <cell r="AA272">
            <v>152856041</v>
          </cell>
          <cell r="AB272">
            <v>0</v>
          </cell>
          <cell r="AC272">
            <v>394435339</v>
          </cell>
          <cell r="AD272">
            <v>0</v>
          </cell>
          <cell r="AE272">
            <v>394435339</v>
          </cell>
          <cell r="AF272">
            <v>0</v>
          </cell>
          <cell r="AG272">
            <v>0</v>
          </cell>
          <cell r="AH272">
            <v>368203637</v>
          </cell>
          <cell r="AI272">
            <v>26231702</v>
          </cell>
          <cell r="AJ272">
            <v>0</v>
          </cell>
          <cell r="AK272">
            <v>376149707</v>
          </cell>
          <cell r="AL272">
            <v>0</v>
          </cell>
          <cell r="AM272">
            <v>376149707</v>
          </cell>
          <cell r="AN272">
            <v>0</v>
          </cell>
          <cell r="AO272">
            <v>0</v>
          </cell>
          <cell r="AP272">
            <v>354757701</v>
          </cell>
          <cell r="AQ272">
            <v>21392006</v>
          </cell>
          <cell r="AR272">
            <v>0</v>
          </cell>
          <cell r="AS272">
            <v>696116933</v>
          </cell>
          <cell r="AT272">
            <v>0</v>
          </cell>
          <cell r="AU272">
            <v>696116933</v>
          </cell>
          <cell r="AV272">
            <v>0</v>
          </cell>
          <cell r="AW272">
            <v>0</v>
          </cell>
          <cell r="AX272">
            <v>562707237</v>
          </cell>
          <cell r="AY272">
            <v>133409696</v>
          </cell>
          <cell r="AZ272">
            <v>0</v>
          </cell>
          <cell r="BA272">
            <v>463276067</v>
          </cell>
          <cell r="BB272">
            <v>0</v>
          </cell>
          <cell r="BC272">
            <v>463276067</v>
          </cell>
          <cell r="BD272">
            <v>0</v>
          </cell>
          <cell r="BE272">
            <v>0</v>
          </cell>
          <cell r="BF272">
            <v>357447334</v>
          </cell>
          <cell r="BG272">
            <v>105828733</v>
          </cell>
          <cell r="BH272">
            <v>0</v>
          </cell>
          <cell r="BI272">
            <v>464293935</v>
          </cell>
          <cell r="BJ272">
            <v>0</v>
          </cell>
          <cell r="BK272">
            <v>464293935</v>
          </cell>
          <cell r="BL272">
            <v>0</v>
          </cell>
          <cell r="BM272">
            <v>0</v>
          </cell>
          <cell r="BN272">
            <v>357312612</v>
          </cell>
          <cell r="BO272">
            <v>106981323</v>
          </cell>
          <cell r="BP272">
            <v>0</v>
          </cell>
          <cell r="BQ272">
            <v>533040747</v>
          </cell>
          <cell r="BR272">
            <v>0</v>
          </cell>
          <cell r="BS272">
            <v>533040747</v>
          </cell>
          <cell r="BT272">
            <v>0</v>
          </cell>
          <cell r="BU272">
            <v>0</v>
          </cell>
          <cell r="BV272">
            <v>438276151.45639014</v>
          </cell>
          <cell r="BW272">
            <v>94764595.543609872</v>
          </cell>
          <cell r="BX272">
            <v>0</v>
          </cell>
          <cell r="BY272">
            <v>478701903</v>
          </cell>
          <cell r="BZ272">
            <v>0</v>
          </cell>
          <cell r="CA272">
            <v>478701903</v>
          </cell>
          <cell r="CB272">
            <v>0</v>
          </cell>
          <cell r="CC272">
            <v>0</v>
          </cell>
          <cell r="CD272">
            <v>413016035</v>
          </cell>
          <cell r="CE272">
            <v>65685868</v>
          </cell>
          <cell r="CF272">
            <v>0</v>
          </cell>
          <cell r="CG272">
            <v>491112118</v>
          </cell>
          <cell r="CH272">
            <v>0</v>
          </cell>
          <cell r="CI272">
            <v>491112118</v>
          </cell>
          <cell r="CJ272">
            <v>0</v>
          </cell>
          <cell r="CK272">
            <v>0</v>
          </cell>
          <cell r="CL272">
            <v>423941353</v>
          </cell>
          <cell r="CM272">
            <v>67170765</v>
          </cell>
          <cell r="CN272">
            <v>0</v>
          </cell>
          <cell r="CO272">
            <v>491112118</v>
          </cell>
          <cell r="CP272">
            <v>0</v>
          </cell>
          <cell r="CQ272">
            <v>-2430424770</v>
          </cell>
          <cell r="CR272">
            <v>0</v>
          </cell>
          <cell r="CS272">
            <v>0</v>
          </cell>
          <cell r="CT272">
            <v>-1989993485.4563899</v>
          </cell>
          <cell r="CU272">
            <v>-440431284.54360986</v>
          </cell>
          <cell r="CV272">
            <v>0</v>
          </cell>
        </row>
        <row r="273">
          <cell r="C273">
            <v>121210200100</v>
          </cell>
          <cell r="D273" t="str">
            <v>SUELDOS Y SOBRESUELDOS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</row>
        <row r="274">
          <cell r="C274">
            <v>121210200101</v>
          </cell>
          <cell r="D274" t="str">
            <v>SDO BASE PERSONAL A CONTRATA</v>
          </cell>
          <cell r="E274">
            <v>320444499</v>
          </cell>
          <cell r="F274">
            <v>0</v>
          </cell>
          <cell r="G274">
            <v>320444499</v>
          </cell>
          <cell r="H274">
            <v>0</v>
          </cell>
          <cell r="I274">
            <v>0</v>
          </cell>
          <cell r="J274">
            <v>320444499</v>
          </cell>
          <cell r="K274">
            <v>0</v>
          </cell>
          <cell r="M274">
            <v>313549247</v>
          </cell>
          <cell r="N274">
            <v>0</v>
          </cell>
          <cell r="O274">
            <v>313549247</v>
          </cell>
          <cell r="P274">
            <v>0</v>
          </cell>
          <cell r="Q274">
            <v>0</v>
          </cell>
          <cell r="R274">
            <v>313549247</v>
          </cell>
          <cell r="S274">
            <v>0</v>
          </cell>
          <cell r="U274">
            <v>280355108</v>
          </cell>
          <cell r="V274">
            <v>0</v>
          </cell>
          <cell r="W274">
            <v>280355108</v>
          </cell>
          <cell r="X274">
            <v>0</v>
          </cell>
          <cell r="Y274">
            <v>0</v>
          </cell>
          <cell r="Z274">
            <v>280355108</v>
          </cell>
          <cell r="AA274">
            <v>0</v>
          </cell>
          <cell r="AC274">
            <v>286699114</v>
          </cell>
          <cell r="AD274">
            <v>0</v>
          </cell>
          <cell r="AE274">
            <v>286699114</v>
          </cell>
          <cell r="AF274">
            <v>0</v>
          </cell>
          <cell r="AG274">
            <v>0</v>
          </cell>
          <cell r="AH274">
            <v>286699114</v>
          </cell>
          <cell r="AI274">
            <v>0</v>
          </cell>
          <cell r="AK274">
            <v>275292938</v>
          </cell>
          <cell r="AL274">
            <v>0</v>
          </cell>
          <cell r="AM274">
            <v>275292938</v>
          </cell>
          <cell r="AN274">
            <v>0</v>
          </cell>
          <cell r="AO274">
            <v>0</v>
          </cell>
          <cell r="AP274">
            <v>275292938</v>
          </cell>
          <cell r="AQ274">
            <v>0</v>
          </cell>
          <cell r="AS274">
            <v>285292131</v>
          </cell>
          <cell r="AT274">
            <v>0</v>
          </cell>
          <cell r="AU274">
            <v>285292131</v>
          </cell>
          <cell r="AV274">
            <v>0</v>
          </cell>
          <cell r="AW274">
            <v>0</v>
          </cell>
          <cell r="AX274">
            <v>285292131</v>
          </cell>
          <cell r="AY274">
            <v>0</v>
          </cell>
          <cell r="BA274">
            <v>279645165</v>
          </cell>
          <cell r="BB274">
            <v>0</v>
          </cell>
          <cell r="BC274">
            <v>279645165</v>
          </cell>
          <cell r="BD274">
            <v>0</v>
          </cell>
          <cell r="BE274">
            <v>0</v>
          </cell>
          <cell r="BF274">
            <v>279645165</v>
          </cell>
          <cell r="BG274">
            <v>0</v>
          </cell>
          <cell r="BI274">
            <v>280641313</v>
          </cell>
          <cell r="BJ274">
            <v>0</v>
          </cell>
          <cell r="BK274">
            <v>280641313</v>
          </cell>
          <cell r="BL274">
            <v>0</v>
          </cell>
          <cell r="BM274">
            <v>0</v>
          </cell>
          <cell r="BN274">
            <v>280641313</v>
          </cell>
          <cell r="BO274">
            <v>0</v>
          </cell>
          <cell r="BQ274">
            <v>277000104</v>
          </cell>
          <cell r="BR274">
            <v>0</v>
          </cell>
          <cell r="BS274">
            <v>277000104</v>
          </cell>
          <cell r="BT274">
            <v>0</v>
          </cell>
          <cell r="BU274">
            <v>0</v>
          </cell>
          <cell r="BV274">
            <v>277000104</v>
          </cell>
          <cell r="BW274">
            <v>0</v>
          </cell>
          <cell r="BY274">
            <v>279651436</v>
          </cell>
          <cell r="BZ274">
            <v>0</v>
          </cell>
          <cell r="CA274">
            <v>279651436</v>
          </cell>
          <cell r="CB274">
            <v>0</v>
          </cell>
          <cell r="CC274">
            <v>0</v>
          </cell>
          <cell r="CD274">
            <v>279651436</v>
          </cell>
          <cell r="CE274">
            <v>0</v>
          </cell>
          <cell r="CG274">
            <v>291262314</v>
          </cell>
          <cell r="CH274">
            <v>0</v>
          </cell>
          <cell r="CI274">
            <v>291262314</v>
          </cell>
          <cell r="CJ274">
            <v>0</v>
          </cell>
          <cell r="CK274">
            <v>0</v>
          </cell>
          <cell r="CL274">
            <v>291262314</v>
          </cell>
          <cell r="CM274">
            <v>0</v>
          </cell>
          <cell r="CO274">
            <v>-1408200332</v>
          </cell>
          <cell r="CP274">
            <v>0</v>
          </cell>
          <cell r="CQ274">
            <v>-1408200332</v>
          </cell>
          <cell r="CR274">
            <v>0</v>
          </cell>
          <cell r="CS274">
            <v>0</v>
          </cell>
          <cell r="CT274">
            <v>-1408200332</v>
          </cell>
          <cell r="CU274">
            <v>0</v>
          </cell>
        </row>
        <row r="275">
          <cell r="C275">
            <v>121210200102</v>
          </cell>
          <cell r="D275" t="str">
            <v>ASIGNACION ANTIGÜEDAD PERS CONTRATA</v>
          </cell>
          <cell r="E275">
            <v>55800186</v>
          </cell>
          <cell r="F275">
            <v>0</v>
          </cell>
          <cell r="G275">
            <v>55800186</v>
          </cell>
          <cell r="H275">
            <v>0</v>
          </cell>
          <cell r="I275">
            <v>0</v>
          </cell>
          <cell r="J275">
            <v>55800186</v>
          </cell>
          <cell r="K275">
            <v>0</v>
          </cell>
          <cell r="M275">
            <v>53858950</v>
          </cell>
          <cell r="N275">
            <v>0</v>
          </cell>
          <cell r="O275">
            <v>53858950</v>
          </cell>
          <cell r="P275">
            <v>0</v>
          </cell>
          <cell r="Q275">
            <v>0</v>
          </cell>
          <cell r="R275">
            <v>53858950</v>
          </cell>
          <cell r="S275">
            <v>0</v>
          </cell>
          <cell r="U275">
            <v>52049639</v>
          </cell>
          <cell r="V275">
            <v>0</v>
          </cell>
          <cell r="W275">
            <v>52049639</v>
          </cell>
          <cell r="X275">
            <v>0</v>
          </cell>
          <cell r="Y275">
            <v>0</v>
          </cell>
          <cell r="Z275">
            <v>52049639</v>
          </cell>
          <cell r="AA275">
            <v>0</v>
          </cell>
          <cell r="AC275">
            <v>51572052</v>
          </cell>
          <cell r="AD275">
            <v>0</v>
          </cell>
          <cell r="AE275">
            <v>51572052</v>
          </cell>
          <cell r="AF275">
            <v>0</v>
          </cell>
          <cell r="AG275">
            <v>0</v>
          </cell>
          <cell r="AH275">
            <v>51572052</v>
          </cell>
          <cell r="AI275">
            <v>0</v>
          </cell>
          <cell r="AK275">
            <v>50684035</v>
          </cell>
          <cell r="AL275">
            <v>0</v>
          </cell>
          <cell r="AM275">
            <v>50684035</v>
          </cell>
          <cell r="AN275">
            <v>0</v>
          </cell>
          <cell r="AO275">
            <v>0</v>
          </cell>
          <cell r="AP275">
            <v>50684035</v>
          </cell>
          <cell r="AQ275">
            <v>0</v>
          </cell>
          <cell r="AS275">
            <v>51501661</v>
          </cell>
          <cell r="AT275">
            <v>0</v>
          </cell>
          <cell r="AU275">
            <v>51501661</v>
          </cell>
          <cell r="AV275">
            <v>0</v>
          </cell>
          <cell r="AW275">
            <v>0</v>
          </cell>
          <cell r="AX275">
            <v>51501661</v>
          </cell>
          <cell r="AY275">
            <v>0</v>
          </cell>
          <cell r="BA275">
            <v>50745547</v>
          </cell>
          <cell r="BB275">
            <v>0</v>
          </cell>
          <cell r="BC275">
            <v>50745547</v>
          </cell>
          <cell r="BD275">
            <v>0</v>
          </cell>
          <cell r="BE275">
            <v>0</v>
          </cell>
          <cell r="BF275">
            <v>50745547</v>
          </cell>
          <cell r="BG275">
            <v>0</v>
          </cell>
          <cell r="BI275">
            <v>50039998</v>
          </cell>
          <cell r="BJ275">
            <v>0</v>
          </cell>
          <cell r="BK275">
            <v>50039998</v>
          </cell>
          <cell r="BL275">
            <v>0</v>
          </cell>
          <cell r="BM275">
            <v>0</v>
          </cell>
          <cell r="BN275">
            <v>50039998</v>
          </cell>
          <cell r="BO275">
            <v>0</v>
          </cell>
          <cell r="BQ275">
            <v>49724189</v>
          </cell>
          <cell r="BR275">
            <v>0</v>
          </cell>
          <cell r="BS275">
            <v>49724189</v>
          </cell>
          <cell r="BT275">
            <v>0</v>
          </cell>
          <cell r="BU275">
            <v>0</v>
          </cell>
          <cell r="BV275">
            <v>49724189</v>
          </cell>
          <cell r="BW275">
            <v>0</v>
          </cell>
          <cell r="BY275">
            <v>50422919</v>
          </cell>
          <cell r="BZ275">
            <v>0</v>
          </cell>
          <cell r="CA275">
            <v>50422919</v>
          </cell>
          <cell r="CB275">
            <v>0</v>
          </cell>
          <cell r="CC275">
            <v>0</v>
          </cell>
          <cell r="CD275">
            <v>50422919</v>
          </cell>
          <cell r="CE275">
            <v>0</v>
          </cell>
          <cell r="CG275">
            <v>49454894</v>
          </cell>
          <cell r="CH275">
            <v>0</v>
          </cell>
          <cell r="CI275">
            <v>49454894</v>
          </cell>
          <cell r="CJ275">
            <v>0</v>
          </cell>
          <cell r="CK275">
            <v>0</v>
          </cell>
          <cell r="CL275">
            <v>49454894</v>
          </cell>
          <cell r="CM275">
            <v>0</v>
          </cell>
          <cell r="CO275">
            <v>-250387547</v>
          </cell>
          <cell r="CP275">
            <v>0</v>
          </cell>
          <cell r="CQ275">
            <v>-250387547</v>
          </cell>
          <cell r="CR275">
            <v>0</v>
          </cell>
          <cell r="CS275">
            <v>0</v>
          </cell>
          <cell r="CT275">
            <v>-250387547</v>
          </cell>
          <cell r="CU275">
            <v>0</v>
          </cell>
        </row>
        <row r="276">
          <cell r="C276">
            <v>121210200103</v>
          </cell>
          <cell r="D276" t="str">
            <v>ASIGNACION PROFESIONAL PERS CONTRATA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</row>
        <row r="277">
          <cell r="C277">
            <v>121210200105</v>
          </cell>
          <cell r="D277" t="str">
            <v>ASIG COLACION</v>
          </cell>
          <cell r="E277">
            <v>32424</v>
          </cell>
          <cell r="F277">
            <v>0</v>
          </cell>
          <cell r="G277">
            <v>32424</v>
          </cell>
          <cell r="H277">
            <v>0</v>
          </cell>
          <cell r="I277">
            <v>0</v>
          </cell>
          <cell r="J277">
            <v>32424</v>
          </cell>
          <cell r="K277">
            <v>0</v>
          </cell>
          <cell r="M277">
            <v>25322</v>
          </cell>
          <cell r="N277">
            <v>0</v>
          </cell>
          <cell r="O277">
            <v>25322</v>
          </cell>
          <cell r="P277">
            <v>0</v>
          </cell>
          <cell r="Q277">
            <v>0</v>
          </cell>
          <cell r="R277">
            <v>25322</v>
          </cell>
          <cell r="S277">
            <v>0</v>
          </cell>
          <cell r="U277">
            <v>18528</v>
          </cell>
          <cell r="V277">
            <v>0</v>
          </cell>
          <cell r="W277">
            <v>18528</v>
          </cell>
          <cell r="X277">
            <v>0</v>
          </cell>
          <cell r="Y277">
            <v>0</v>
          </cell>
          <cell r="Z277">
            <v>18528</v>
          </cell>
          <cell r="AA277">
            <v>0</v>
          </cell>
          <cell r="AC277">
            <v>18528</v>
          </cell>
          <cell r="AD277">
            <v>0</v>
          </cell>
          <cell r="AE277">
            <v>18528</v>
          </cell>
          <cell r="AF277">
            <v>0</v>
          </cell>
          <cell r="AG277">
            <v>0</v>
          </cell>
          <cell r="AH277">
            <v>18528</v>
          </cell>
          <cell r="AI277">
            <v>0</v>
          </cell>
          <cell r="AK277">
            <v>18528</v>
          </cell>
          <cell r="AL277">
            <v>0</v>
          </cell>
          <cell r="AM277">
            <v>18528</v>
          </cell>
          <cell r="AN277">
            <v>0</v>
          </cell>
          <cell r="AO277">
            <v>0</v>
          </cell>
          <cell r="AP277">
            <v>18528</v>
          </cell>
          <cell r="AQ277">
            <v>0</v>
          </cell>
          <cell r="AS277">
            <v>15440</v>
          </cell>
          <cell r="AT277">
            <v>0</v>
          </cell>
          <cell r="AU277">
            <v>15440</v>
          </cell>
          <cell r="AV277">
            <v>0</v>
          </cell>
          <cell r="AW277">
            <v>0</v>
          </cell>
          <cell r="AX277">
            <v>15440</v>
          </cell>
          <cell r="AY277">
            <v>0</v>
          </cell>
          <cell r="BA277">
            <v>18528</v>
          </cell>
          <cell r="BB277">
            <v>0</v>
          </cell>
          <cell r="BC277">
            <v>18528</v>
          </cell>
          <cell r="BD277">
            <v>0</v>
          </cell>
          <cell r="BE277">
            <v>0</v>
          </cell>
          <cell r="BF277">
            <v>18528</v>
          </cell>
          <cell r="BG277">
            <v>0</v>
          </cell>
          <cell r="BI277">
            <v>18528</v>
          </cell>
          <cell r="BJ277">
            <v>0</v>
          </cell>
          <cell r="BK277">
            <v>18528</v>
          </cell>
          <cell r="BL277">
            <v>0</v>
          </cell>
          <cell r="BM277">
            <v>0</v>
          </cell>
          <cell r="BN277">
            <v>18528</v>
          </cell>
          <cell r="BO277">
            <v>0</v>
          </cell>
          <cell r="BQ277">
            <v>18528</v>
          </cell>
          <cell r="BR277">
            <v>0</v>
          </cell>
          <cell r="BS277">
            <v>18528</v>
          </cell>
          <cell r="BT277">
            <v>0</v>
          </cell>
          <cell r="BU277">
            <v>0</v>
          </cell>
          <cell r="BV277">
            <v>18528</v>
          </cell>
          <cell r="BW277">
            <v>0</v>
          </cell>
          <cell r="BY277">
            <v>18374</v>
          </cell>
          <cell r="BZ277">
            <v>0</v>
          </cell>
          <cell r="CA277">
            <v>18374</v>
          </cell>
          <cell r="CB277">
            <v>0</v>
          </cell>
          <cell r="CC277">
            <v>0</v>
          </cell>
          <cell r="CD277">
            <v>18374</v>
          </cell>
          <cell r="CE277">
            <v>0</v>
          </cell>
          <cell r="CG277">
            <v>9264</v>
          </cell>
          <cell r="CH277">
            <v>0</v>
          </cell>
          <cell r="CI277">
            <v>9264</v>
          </cell>
          <cell r="CJ277">
            <v>0</v>
          </cell>
          <cell r="CK277">
            <v>0</v>
          </cell>
          <cell r="CL277">
            <v>9264</v>
          </cell>
          <cell r="CM277">
            <v>0</v>
          </cell>
          <cell r="CO277">
            <v>-83222</v>
          </cell>
          <cell r="CP277">
            <v>0</v>
          </cell>
          <cell r="CQ277">
            <v>-83222</v>
          </cell>
          <cell r="CR277">
            <v>0</v>
          </cell>
          <cell r="CS277">
            <v>0</v>
          </cell>
          <cell r="CT277">
            <v>-83222</v>
          </cell>
          <cell r="CU277">
            <v>0</v>
          </cell>
        </row>
        <row r="278">
          <cell r="C278">
            <v>121210200107</v>
          </cell>
          <cell r="D278" t="str">
            <v>ASIG DL3551 PERS MED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</row>
        <row r="279">
          <cell r="C279">
            <v>121210200109</v>
          </cell>
          <cell r="D279" t="str">
            <v>ASIG ESPECIALIDAD OTROS PROFESION</v>
          </cell>
          <cell r="E279">
            <v>2670363</v>
          </cell>
          <cell r="F279">
            <v>0</v>
          </cell>
          <cell r="G279">
            <v>2670363</v>
          </cell>
          <cell r="H279">
            <v>0</v>
          </cell>
          <cell r="I279">
            <v>0</v>
          </cell>
          <cell r="J279">
            <v>0</v>
          </cell>
          <cell r="K279">
            <v>2670363</v>
          </cell>
          <cell r="M279">
            <v>2540605</v>
          </cell>
          <cell r="N279">
            <v>0</v>
          </cell>
          <cell r="O279">
            <v>2540605</v>
          </cell>
          <cell r="P279">
            <v>0</v>
          </cell>
          <cell r="Q279">
            <v>0</v>
          </cell>
          <cell r="R279">
            <v>0</v>
          </cell>
          <cell r="S279">
            <v>2540605</v>
          </cell>
          <cell r="U279">
            <v>2420361</v>
          </cell>
          <cell r="V279">
            <v>0</v>
          </cell>
          <cell r="W279">
            <v>2420361</v>
          </cell>
          <cell r="X279">
            <v>0</v>
          </cell>
          <cell r="Y279">
            <v>0</v>
          </cell>
          <cell r="Z279">
            <v>0</v>
          </cell>
          <cell r="AA279">
            <v>2420361</v>
          </cell>
          <cell r="AC279">
            <v>2444194</v>
          </cell>
          <cell r="AD279">
            <v>0</v>
          </cell>
          <cell r="AE279">
            <v>2444194</v>
          </cell>
          <cell r="AF279">
            <v>0</v>
          </cell>
          <cell r="AG279">
            <v>0</v>
          </cell>
          <cell r="AH279">
            <v>0</v>
          </cell>
          <cell r="AI279">
            <v>2444194</v>
          </cell>
          <cell r="AK279">
            <v>2209581</v>
          </cell>
          <cell r="AL279">
            <v>0</v>
          </cell>
          <cell r="AM279">
            <v>2209581</v>
          </cell>
          <cell r="AN279">
            <v>0</v>
          </cell>
          <cell r="AO279">
            <v>0</v>
          </cell>
          <cell r="AP279">
            <v>0</v>
          </cell>
          <cell r="AQ279">
            <v>2209581</v>
          </cell>
          <cell r="AS279">
            <v>2269823</v>
          </cell>
          <cell r="AT279">
            <v>0</v>
          </cell>
          <cell r="AU279">
            <v>2269823</v>
          </cell>
          <cell r="AV279">
            <v>0</v>
          </cell>
          <cell r="AW279">
            <v>0</v>
          </cell>
          <cell r="AX279">
            <v>0</v>
          </cell>
          <cell r="AY279">
            <v>2269823</v>
          </cell>
          <cell r="BA279">
            <v>2303924</v>
          </cell>
          <cell r="BB279">
            <v>0</v>
          </cell>
          <cell r="BC279">
            <v>2303924</v>
          </cell>
          <cell r="BD279">
            <v>0</v>
          </cell>
          <cell r="BE279">
            <v>0</v>
          </cell>
          <cell r="BF279">
            <v>0</v>
          </cell>
          <cell r="BG279">
            <v>2303924</v>
          </cell>
          <cell r="BI279">
            <v>2349331</v>
          </cell>
          <cell r="BJ279">
            <v>0</v>
          </cell>
          <cell r="BK279">
            <v>2349331</v>
          </cell>
          <cell r="BL279">
            <v>0</v>
          </cell>
          <cell r="BM279">
            <v>0</v>
          </cell>
          <cell r="BN279">
            <v>0</v>
          </cell>
          <cell r="BO279">
            <v>2349331</v>
          </cell>
          <cell r="BQ279">
            <v>2413613</v>
          </cell>
          <cell r="BR279">
            <v>0</v>
          </cell>
          <cell r="BS279">
            <v>2413613</v>
          </cell>
          <cell r="BT279">
            <v>0</v>
          </cell>
          <cell r="BU279">
            <v>0</v>
          </cell>
          <cell r="BV279">
            <v>0</v>
          </cell>
          <cell r="BW279">
            <v>2413613</v>
          </cell>
          <cell r="BY279">
            <v>2490622</v>
          </cell>
          <cell r="BZ279">
            <v>0</v>
          </cell>
          <cell r="CA279">
            <v>2490622</v>
          </cell>
          <cell r="CB279">
            <v>0</v>
          </cell>
          <cell r="CC279">
            <v>0</v>
          </cell>
          <cell r="CD279">
            <v>0</v>
          </cell>
          <cell r="CE279">
            <v>2490622</v>
          </cell>
          <cell r="CG279">
            <v>3143100</v>
          </cell>
          <cell r="CH279">
            <v>0</v>
          </cell>
          <cell r="CI279">
            <v>3143100</v>
          </cell>
          <cell r="CJ279">
            <v>0</v>
          </cell>
          <cell r="CK279">
            <v>0</v>
          </cell>
          <cell r="CL279">
            <v>0</v>
          </cell>
          <cell r="CM279">
            <v>3143100</v>
          </cell>
          <cell r="CO279">
            <v>-12700590</v>
          </cell>
          <cell r="CP279">
            <v>0</v>
          </cell>
          <cell r="CQ279">
            <v>-12700590</v>
          </cell>
          <cell r="CR279">
            <v>0</v>
          </cell>
          <cell r="CS279">
            <v>0</v>
          </cell>
          <cell r="CT279">
            <v>0</v>
          </cell>
          <cell r="CU279">
            <v>-12700590</v>
          </cell>
        </row>
        <row r="280">
          <cell r="C280">
            <v>121210200111</v>
          </cell>
          <cell r="D280" t="str">
            <v>ASIGN MOVILZACION</v>
          </cell>
          <cell r="E280">
            <v>4268738</v>
          </cell>
          <cell r="F280">
            <v>0</v>
          </cell>
          <cell r="G280">
            <v>4268738</v>
          </cell>
          <cell r="H280">
            <v>0</v>
          </cell>
          <cell r="I280">
            <v>0</v>
          </cell>
          <cell r="J280">
            <v>4268738</v>
          </cell>
          <cell r="K280">
            <v>0</v>
          </cell>
          <cell r="M280">
            <v>4203709</v>
          </cell>
          <cell r="N280">
            <v>0</v>
          </cell>
          <cell r="O280">
            <v>4203709</v>
          </cell>
          <cell r="P280">
            <v>0</v>
          </cell>
          <cell r="Q280">
            <v>0</v>
          </cell>
          <cell r="R280">
            <v>4203709</v>
          </cell>
          <cell r="S280">
            <v>0</v>
          </cell>
          <cell r="U280">
            <v>4022184</v>
          </cell>
          <cell r="V280">
            <v>0</v>
          </cell>
          <cell r="W280">
            <v>4022184</v>
          </cell>
          <cell r="X280">
            <v>0</v>
          </cell>
          <cell r="Y280">
            <v>0</v>
          </cell>
          <cell r="Z280">
            <v>4022184</v>
          </cell>
          <cell r="AA280">
            <v>0</v>
          </cell>
          <cell r="AC280">
            <v>3869017</v>
          </cell>
          <cell r="AD280">
            <v>0</v>
          </cell>
          <cell r="AE280">
            <v>3869017</v>
          </cell>
          <cell r="AF280">
            <v>0</v>
          </cell>
          <cell r="AG280">
            <v>0</v>
          </cell>
          <cell r="AH280">
            <v>3869017</v>
          </cell>
          <cell r="AI280">
            <v>0</v>
          </cell>
          <cell r="AK280">
            <v>3782980</v>
          </cell>
          <cell r="AL280">
            <v>0</v>
          </cell>
          <cell r="AM280">
            <v>3782980</v>
          </cell>
          <cell r="AN280">
            <v>0</v>
          </cell>
          <cell r="AO280">
            <v>0</v>
          </cell>
          <cell r="AP280">
            <v>3782980</v>
          </cell>
          <cell r="AQ280">
            <v>0</v>
          </cell>
          <cell r="AS280">
            <v>3779453</v>
          </cell>
          <cell r="AT280">
            <v>0</v>
          </cell>
          <cell r="AU280">
            <v>3779453</v>
          </cell>
          <cell r="AV280">
            <v>0</v>
          </cell>
          <cell r="AW280">
            <v>0</v>
          </cell>
          <cell r="AX280">
            <v>3779453</v>
          </cell>
          <cell r="AY280">
            <v>0</v>
          </cell>
          <cell r="BA280">
            <v>3753765</v>
          </cell>
          <cell r="BB280">
            <v>0</v>
          </cell>
          <cell r="BC280">
            <v>3753765</v>
          </cell>
          <cell r="BD280">
            <v>0</v>
          </cell>
          <cell r="BE280">
            <v>0</v>
          </cell>
          <cell r="BF280">
            <v>3753765</v>
          </cell>
          <cell r="BG280">
            <v>0</v>
          </cell>
          <cell r="BI280">
            <v>3778750</v>
          </cell>
          <cell r="BJ280">
            <v>0</v>
          </cell>
          <cell r="BK280">
            <v>3778750</v>
          </cell>
          <cell r="BL280">
            <v>0</v>
          </cell>
          <cell r="BM280">
            <v>0</v>
          </cell>
          <cell r="BN280">
            <v>3778750</v>
          </cell>
          <cell r="BO280">
            <v>0</v>
          </cell>
          <cell r="BQ280">
            <v>3852751</v>
          </cell>
          <cell r="BR280">
            <v>0</v>
          </cell>
          <cell r="BS280">
            <v>3852751</v>
          </cell>
          <cell r="BT280">
            <v>0</v>
          </cell>
          <cell r="BU280">
            <v>0</v>
          </cell>
          <cell r="BV280">
            <v>3852751</v>
          </cell>
          <cell r="BW280">
            <v>0</v>
          </cell>
          <cell r="BY280">
            <v>3880799</v>
          </cell>
          <cell r="BZ280">
            <v>0</v>
          </cell>
          <cell r="CA280">
            <v>3880799</v>
          </cell>
          <cell r="CB280">
            <v>0</v>
          </cell>
          <cell r="CC280">
            <v>0</v>
          </cell>
          <cell r="CD280">
            <v>3880799</v>
          </cell>
          <cell r="CE280">
            <v>0</v>
          </cell>
          <cell r="CG280">
            <v>3914505</v>
          </cell>
          <cell r="CH280">
            <v>0</v>
          </cell>
          <cell r="CI280">
            <v>3914505</v>
          </cell>
          <cell r="CJ280">
            <v>0</v>
          </cell>
          <cell r="CK280">
            <v>0</v>
          </cell>
          <cell r="CL280">
            <v>3914505</v>
          </cell>
          <cell r="CM280">
            <v>0</v>
          </cell>
          <cell r="CO280">
            <v>-19180570</v>
          </cell>
          <cell r="CP280">
            <v>0</v>
          </cell>
          <cell r="CQ280">
            <v>-19180570</v>
          </cell>
          <cell r="CR280">
            <v>0</v>
          </cell>
          <cell r="CS280">
            <v>0</v>
          </cell>
          <cell r="CT280">
            <v>-19180570</v>
          </cell>
          <cell r="CU280">
            <v>0</v>
          </cell>
        </row>
        <row r="281">
          <cell r="C281">
            <v>121210200113</v>
          </cell>
          <cell r="D281" t="str">
            <v>ASIGNAC Y BONIFICAC COMPENSATORIA</v>
          </cell>
          <cell r="E281">
            <v>1676279</v>
          </cell>
          <cell r="F281">
            <v>0</v>
          </cell>
          <cell r="G281">
            <v>1676279</v>
          </cell>
          <cell r="H281">
            <v>0</v>
          </cell>
          <cell r="I281">
            <v>0</v>
          </cell>
          <cell r="J281">
            <v>0</v>
          </cell>
          <cell r="K281">
            <v>1676279</v>
          </cell>
          <cell r="M281">
            <v>1629603</v>
          </cell>
          <cell r="N281">
            <v>0</v>
          </cell>
          <cell r="O281">
            <v>1629603</v>
          </cell>
          <cell r="P281">
            <v>0</v>
          </cell>
          <cell r="Q281">
            <v>0</v>
          </cell>
          <cell r="R281">
            <v>0</v>
          </cell>
          <cell r="S281">
            <v>1629603</v>
          </cell>
          <cell r="U281">
            <v>1633000</v>
          </cell>
          <cell r="V281">
            <v>0</v>
          </cell>
          <cell r="W281">
            <v>1633000</v>
          </cell>
          <cell r="X281">
            <v>0</v>
          </cell>
          <cell r="Y281">
            <v>0</v>
          </cell>
          <cell r="Z281">
            <v>0</v>
          </cell>
          <cell r="AA281">
            <v>1633000</v>
          </cell>
          <cell r="AC281">
            <v>1573090</v>
          </cell>
          <cell r="AD281">
            <v>0</v>
          </cell>
          <cell r="AE281">
            <v>1573090</v>
          </cell>
          <cell r="AF281">
            <v>0</v>
          </cell>
          <cell r="AG281">
            <v>0</v>
          </cell>
          <cell r="AH281">
            <v>0</v>
          </cell>
          <cell r="AI281">
            <v>1573090</v>
          </cell>
          <cell r="AK281">
            <v>1537193</v>
          </cell>
          <cell r="AL281">
            <v>0</v>
          </cell>
          <cell r="AM281">
            <v>1537193</v>
          </cell>
          <cell r="AN281">
            <v>0</v>
          </cell>
          <cell r="AO281">
            <v>0</v>
          </cell>
          <cell r="AP281">
            <v>0</v>
          </cell>
          <cell r="AQ281">
            <v>1537193</v>
          </cell>
          <cell r="AS281">
            <v>1553484</v>
          </cell>
          <cell r="AT281">
            <v>0</v>
          </cell>
          <cell r="AU281">
            <v>1553484</v>
          </cell>
          <cell r="AV281">
            <v>0</v>
          </cell>
          <cell r="AW281">
            <v>0</v>
          </cell>
          <cell r="AX281">
            <v>0</v>
          </cell>
          <cell r="AY281">
            <v>1553484</v>
          </cell>
          <cell r="BA281">
            <v>1650625</v>
          </cell>
          <cell r="BB281">
            <v>0</v>
          </cell>
          <cell r="BC281">
            <v>1650625</v>
          </cell>
          <cell r="BD281">
            <v>0</v>
          </cell>
          <cell r="BE281">
            <v>0</v>
          </cell>
          <cell r="BF281">
            <v>0</v>
          </cell>
          <cell r="BG281">
            <v>1650625</v>
          </cell>
          <cell r="BI281">
            <v>1649111</v>
          </cell>
          <cell r="BJ281">
            <v>0</v>
          </cell>
          <cell r="BK281">
            <v>1649111</v>
          </cell>
          <cell r="BL281">
            <v>0</v>
          </cell>
          <cell r="BM281">
            <v>0</v>
          </cell>
          <cell r="BN281">
            <v>0</v>
          </cell>
          <cell r="BO281">
            <v>1649111</v>
          </cell>
          <cell r="BQ281">
            <v>1739447</v>
          </cell>
          <cell r="BR281">
            <v>0</v>
          </cell>
          <cell r="BS281">
            <v>1739447</v>
          </cell>
          <cell r="BT281">
            <v>0</v>
          </cell>
          <cell r="BU281">
            <v>0</v>
          </cell>
          <cell r="BV281">
            <v>0</v>
          </cell>
          <cell r="BW281">
            <v>1739447</v>
          </cell>
          <cell r="BY281">
            <v>1841762</v>
          </cell>
          <cell r="BZ281">
            <v>0</v>
          </cell>
          <cell r="CA281">
            <v>1841762</v>
          </cell>
          <cell r="CB281">
            <v>0</v>
          </cell>
          <cell r="CC281">
            <v>0</v>
          </cell>
          <cell r="CD281">
            <v>0</v>
          </cell>
          <cell r="CE281">
            <v>1841762</v>
          </cell>
          <cell r="CG281">
            <v>1864816</v>
          </cell>
          <cell r="CH281">
            <v>0</v>
          </cell>
          <cell r="CI281">
            <v>1864816</v>
          </cell>
          <cell r="CJ281">
            <v>0</v>
          </cell>
          <cell r="CK281">
            <v>0</v>
          </cell>
          <cell r="CL281">
            <v>0</v>
          </cell>
          <cell r="CM281">
            <v>1864816</v>
          </cell>
          <cell r="CO281">
            <v>-8745761</v>
          </cell>
          <cell r="CP281">
            <v>0</v>
          </cell>
          <cell r="CQ281">
            <v>-8745761</v>
          </cell>
          <cell r="CR281">
            <v>0</v>
          </cell>
          <cell r="CS281">
            <v>0</v>
          </cell>
          <cell r="CT281">
            <v>0</v>
          </cell>
          <cell r="CU281">
            <v>-8745761</v>
          </cell>
        </row>
        <row r="282">
          <cell r="C282">
            <v>121210200114</v>
          </cell>
          <cell r="D282" t="str">
            <v>ASIG ART 4 L18717 PERS MEDICO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</row>
        <row r="283">
          <cell r="C283">
            <v>121210200115</v>
          </cell>
          <cell r="D283" t="str">
            <v>ASIG DE INCREMENTO REM IMP DL 3501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</row>
        <row r="284">
          <cell r="C284">
            <v>121210200118</v>
          </cell>
          <cell r="D284" t="str">
            <v xml:space="preserve">ASIGN RESPOSABILIDAD  </v>
          </cell>
          <cell r="E284">
            <v>10925812</v>
          </cell>
          <cell r="F284">
            <v>0</v>
          </cell>
          <cell r="G284">
            <v>10925812</v>
          </cell>
          <cell r="H284">
            <v>0</v>
          </cell>
          <cell r="I284">
            <v>0</v>
          </cell>
          <cell r="J284">
            <v>10925812</v>
          </cell>
          <cell r="K284">
            <v>0</v>
          </cell>
          <cell r="M284">
            <v>9366024</v>
          </cell>
          <cell r="N284">
            <v>0</v>
          </cell>
          <cell r="O284">
            <v>9366024</v>
          </cell>
          <cell r="P284">
            <v>0</v>
          </cell>
          <cell r="Q284">
            <v>0</v>
          </cell>
          <cell r="R284">
            <v>9366024</v>
          </cell>
          <cell r="S284">
            <v>0</v>
          </cell>
          <cell r="U284">
            <v>8963089</v>
          </cell>
          <cell r="V284">
            <v>0</v>
          </cell>
          <cell r="W284">
            <v>8963089</v>
          </cell>
          <cell r="X284">
            <v>0</v>
          </cell>
          <cell r="Y284">
            <v>0</v>
          </cell>
          <cell r="Z284">
            <v>8963089</v>
          </cell>
          <cell r="AA284">
            <v>0</v>
          </cell>
          <cell r="AC284">
            <v>7900026</v>
          </cell>
          <cell r="AD284">
            <v>0</v>
          </cell>
          <cell r="AE284">
            <v>7900026</v>
          </cell>
          <cell r="AF284">
            <v>0</v>
          </cell>
          <cell r="AG284">
            <v>0</v>
          </cell>
          <cell r="AH284">
            <v>7900026</v>
          </cell>
          <cell r="AI284">
            <v>0</v>
          </cell>
          <cell r="AK284">
            <v>7703637</v>
          </cell>
          <cell r="AL284">
            <v>0</v>
          </cell>
          <cell r="AM284">
            <v>7703637</v>
          </cell>
          <cell r="AN284">
            <v>0</v>
          </cell>
          <cell r="AO284">
            <v>0</v>
          </cell>
          <cell r="AP284">
            <v>7703637</v>
          </cell>
          <cell r="AQ284">
            <v>0</v>
          </cell>
          <cell r="AS284">
            <v>7768547</v>
          </cell>
          <cell r="AT284">
            <v>0</v>
          </cell>
          <cell r="AU284">
            <v>7768547</v>
          </cell>
          <cell r="AV284">
            <v>0</v>
          </cell>
          <cell r="AW284">
            <v>0</v>
          </cell>
          <cell r="AX284">
            <v>7768547</v>
          </cell>
          <cell r="AY284">
            <v>0</v>
          </cell>
          <cell r="BA284">
            <v>6959285</v>
          </cell>
          <cell r="BB284">
            <v>0</v>
          </cell>
          <cell r="BC284">
            <v>6959285</v>
          </cell>
          <cell r="BD284">
            <v>0</v>
          </cell>
          <cell r="BE284">
            <v>0</v>
          </cell>
          <cell r="BF284">
            <v>6959285</v>
          </cell>
          <cell r="BG284">
            <v>0</v>
          </cell>
          <cell r="BI284">
            <v>6366050</v>
          </cell>
          <cell r="BJ284">
            <v>0</v>
          </cell>
          <cell r="BK284">
            <v>6366050</v>
          </cell>
          <cell r="BL284">
            <v>0</v>
          </cell>
          <cell r="BM284">
            <v>0</v>
          </cell>
          <cell r="BN284">
            <v>6366050</v>
          </cell>
          <cell r="BO284">
            <v>0</v>
          </cell>
          <cell r="BQ284">
            <v>6452439</v>
          </cell>
          <cell r="BR284">
            <v>0</v>
          </cell>
          <cell r="BS284">
            <v>6452439</v>
          </cell>
          <cell r="BT284">
            <v>0</v>
          </cell>
          <cell r="BU284">
            <v>0</v>
          </cell>
          <cell r="BV284">
            <v>6452439</v>
          </cell>
          <cell r="BW284">
            <v>0</v>
          </cell>
          <cell r="BY284">
            <v>6216929</v>
          </cell>
          <cell r="BZ284">
            <v>0</v>
          </cell>
          <cell r="CA284">
            <v>6216929</v>
          </cell>
          <cell r="CB284">
            <v>0</v>
          </cell>
          <cell r="CC284">
            <v>0</v>
          </cell>
          <cell r="CD284">
            <v>6216929</v>
          </cell>
          <cell r="CE284">
            <v>0</v>
          </cell>
          <cell r="CG284">
            <v>6309383</v>
          </cell>
          <cell r="CH284">
            <v>0</v>
          </cell>
          <cell r="CI284">
            <v>6309383</v>
          </cell>
          <cell r="CJ284">
            <v>0</v>
          </cell>
          <cell r="CK284">
            <v>0</v>
          </cell>
          <cell r="CL284">
            <v>6309383</v>
          </cell>
          <cell r="CM284">
            <v>0</v>
          </cell>
          <cell r="CO284">
            <v>-32304086</v>
          </cell>
          <cell r="CP284">
            <v>0</v>
          </cell>
          <cell r="CQ284">
            <v>-32304086</v>
          </cell>
          <cell r="CR284">
            <v>0</v>
          </cell>
          <cell r="CS284">
            <v>0</v>
          </cell>
          <cell r="CT284">
            <v>-32304086</v>
          </cell>
          <cell r="CU284">
            <v>0</v>
          </cell>
        </row>
        <row r="285">
          <cell r="C285">
            <v>121210200119</v>
          </cell>
          <cell r="D285" t="str">
            <v>ASIGN TURNO</v>
          </cell>
          <cell r="E285">
            <v>5660586</v>
          </cell>
          <cell r="F285">
            <v>0</v>
          </cell>
          <cell r="G285">
            <v>5660586</v>
          </cell>
          <cell r="H285">
            <v>0</v>
          </cell>
          <cell r="I285">
            <v>0</v>
          </cell>
          <cell r="J285">
            <v>0</v>
          </cell>
          <cell r="K285">
            <v>5660586</v>
          </cell>
          <cell r="M285">
            <v>6238892</v>
          </cell>
          <cell r="N285">
            <v>0</v>
          </cell>
          <cell r="O285">
            <v>6238892</v>
          </cell>
          <cell r="P285">
            <v>0</v>
          </cell>
          <cell r="Q285">
            <v>0</v>
          </cell>
          <cell r="R285">
            <v>0</v>
          </cell>
          <cell r="S285">
            <v>6238892</v>
          </cell>
          <cell r="U285">
            <v>5731273</v>
          </cell>
          <cell r="V285">
            <v>0</v>
          </cell>
          <cell r="W285">
            <v>5731273</v>
          </cell>
          <cell r="X285">
            <v>0</v>
          </cell>
          <cell r="Y285">
            <v>0</v>
          </cell>
          <cell r="Z285">
            <v>0</v>
          </cell>
          <cell r="AA285">
            <v>5731273</v>
          </cell>
          <cell r="AC285">
            <v>5530486</v>
          </cell>
          <cell r="AD285">
            <v>0</v>
          </cell>
          <cell r="AE285">
            <v>5530486</v>
          </cell>
          <cell r="AF285">
            <v>0</v>
          </cell>
          <cell r="AG285">
            <v>0</v>
          </cell>
          <cell r="AH285">
            <v>0</v>
          </cell>
          <cell r="AI285">
            <v>5530486</v>
          </cell>
          <cell r="AK285">
            <v>5355378</v>
          </cell>
          <cell r="AL285">
            <v>0</v>
          </cell>
          <cell r="AM285">
            <v>5355378</v>
          </cell>
          <cell r="AN285">
            <v>0</v>
          </cell>
          <cell r="AO285">
            <v>0</v>
          </cell>
          <cell r="AP285">
            <v>0</v>
          </cell>
          <cell r="AQ285">
            <v>5355378</v>
          </cell>
          <cell r="AS285">
            <v>5363742</v>
          </cell>
          <cell r="AT285">
            <v>0</v>
          </cell>
          <cell r="AU285">
            <v>5363742</v>
          </cell>
          <cell r="AV285">
            <v>0</v>
          </cell>
          <cell r="AW285">
            <v>0</v>
          </cell>
          <cell r="AX285">
            <v>0</v>
          </cell>
          <cell r="AY285">
            <v>5363742</v>
          </cell>
          <cell r="BA285">
            <v>5285930</v>
          </cell>
          <cell r="BB285">
            <v>0</v>
          </cell>
          <cell r="BC285">
            <v>5285930</v>
          </cell>
          <cell r="BD285">
            <v>0</v>
          </cell>
          <cell r="BE285">
            <v>0</v>
          </cell>
          <cell r="BF285">
            <v>0</v>
          </cell>
          <cell r="BG285">
            <v>5285930</v>
          </cell>
          <cell r="BI285">
            <v>5076362</v>
          </cell>
          <cell r="BJ285">
            <v>0</v>
          </cell>
          <cell r="BK285">
            <v>5076362</v>
          </cell>
          <cell r="BL285">
            <v>0</v>
          </cell>
          <cell r="BM285">
            <v>0</v>
          </cell>
          <cell r="BN285">
            <v>0</v>
          </cell>
          <cell r="BO285">
            <v>5076362</v>
          </cell>
          <cell r="BQ285">
            <v>5595956</v>
          </cell>
          <cell r="BR285">
            <v>0</v>
          </cell>
          <cell r="BS285">
            <v>5595956</v>
          </cell>
          <cell r="BT285">
            <v>0</v>
          </cell>
          <cell r="BU285">
            <v>0</v>
          </cell>
          <cell r="BV285">
            <v>0</v>
          </cell>
          <cell r="BW285">
            <v>5595956</v>
          </cell>
          <cell r="BY285">
            <v>5878092</v>
          </cell>
          <cell r="BZ285">
            <v>0</v>
          </cell>
          <cell r="CA285">
            <v>5878092</v>
          </cell>
          <cell r="CB285">
            <v>0</v>
          </cell>
          <cell r="CC285">
            <v>0</v>
          </cell>
          <cell r="CD285">
            <v>0</v>
          </cell>
          <cell r="CE285">
            <v>5878092</v>
          </cell>
          <cell r="CG285">
            <v>5573102</v>
          </cell>
          <cell r="CH285">
            <v>0</v>
          </cell>
          <cell r="CI285">
            <v>5573102</v>
          </cell>
          <cell r="CJ285">
            <v>0</v>
          </cell>
          <cell r="CK285">
            <v>0</v>
          </cell>
          <cell r="CL285">
            <v>0</v>
          </cell>
          <cell r="CM285">
            <v>5573102</v>
          </cell>
          <cell r="CO285">
            <v>-27409442</v>
          </cell>
          <cell r="CP285">
            <v>0</v>
          </cell>
          <cell r="CQ285">
            <v>-27409442</v>
          </cell>
          <cell r="CR285">
            <v>0</v>
          </cell>
          <cell r="CS285">
            <v>0</v>
          </cell>
          <cell r="CT285">
            <v>0</v>
          </cell>
          <cell r="CU285">
            <v>-27409442</v>
          </cell>
        </row>
        <row r="286">
          <cell r="C286">
            <v>121210200127</v>
          </cell>
          <cell r="D286" t="str">
            <v>ASIGNACION ESTIMULO</v>
          </cell>
          <cell r="E286">
            <v>1470298</v>
          </cell>
          <cell r="F286">
            <v>0</v>
          </cell>
          <cell r="G286">
            <v>1470298</v>
          </cell>
          <cell r="H286">
            <v>0</v>
          </cell>
          <cell r="I286">
            <v>0</v>
          </cell>
          <cell r="J286">
            <v>0</v>
          </cell>
          <cell r="K286">
            <v>1470298</v>
          </cell>
          <cell r="M286">
            <v>1542130</v>
          </cell>
          <cell r="N286">
            <v>0</v>
          </cell>
          <cell r="O286">
            <v>1542130</v>
          </cell>
          <cell r="P286">
            <v>0</v>
          </cell>
          <cell r="Q286">
            <v>0</v>
          </cell>
          <cell r="R286">
            <v>0</v>
          </cell>
          <cell r="S286">
            <v>1542130</v>
          </cell>
          <cell r="U286">
            <v>1467143</v>
          </cell>
          <cell r="V286">
            <v>0</v>
          </cell>
          <cell r="W286">
            <v>1467143</v>
          </cell>
          <cell r="X286">
            <v>0</v>
          </cell>
          <cell r="Y286">
            <v>0</v>
          </cell>
          <cell r="Z286">
            <v>0</v>
          </cell>
          <cell r="AA286">
            <v>1467143</v>
          </cell>
          <cell r="AC286">
            <v>1301338</v>
          </cell>
          <cell r="AD286">
            <v>0</v>
          </cell>
          <cell r="AE286">
            <v>1301338</v>
          </cell>
          <cell r="AF286">
            <v>0</v>
          </cell>
          <cell r="AG286">
            <v>0</v>
          </cell>
          <cell r="AH286">
            <v>0</v>
          </cell>
          <cell r="AI286">
            <v>1301338</v>
          </cell>
          <cell r="AK286">
            <v>1245515</v>
          </cell>
          <cell r="AL286">
            <v>0</v>
          </cell>
          <cell r="AM286">
            <v>1245515</v>
          </cell>
          <cell r="AN286">
            <v>0</v>
          </cell>
          <cell r="AO286">
            <v>0</v>
          </cell>
          <cell r="AP286">
            <v>0</v>
          </cell>
          <cell r="AQ286">
            <v>1245515</v>
          </cell>
          <cell r="AS286">
            <v>1287883</v>
          </cell>
          <cell r="AT286">
            <v>0</v>
          </cell>
          <cell r="AU286">
            <v>1287883</v>
          </cell>
          <cell r="AV286">
            <v>0</v>
          </cell>
          <cell r="AW286">
            <v>0</v>
          </cell>
          <cell r="AX286">
            <v>0</v>
          </cell>
          <cell r="AY286">
            <v>1287883</v>
          </cell>
          <cell r="BA286">
            <v>1315937</v>
          </cell>
          <cell r="BB286">
            <v>0</v>
          </cell>
          <cell r="BC286">
            <v>1315937</v>
          </cell>
          <cell r="BD286">
            <v>0</v>
          </cell>
          <cell r="BE286">
            <v>0</v>
          </cell>
          <cell r="BF286">
            <v>0</v>
          </cell>
          <cell r="BG286">
            <v>1315937</v>
          </cell>
          <cell r="BI286">
            <v>1410259</v>
          </cell>
          <cell r="BJ286">
            <v>0</v>
          </cell>
          <cell r="BK286">
            <v>1410259</v>
          </cell>
          <cell r="BL286">
            <v>0</v>
          </cell>
          <cell r="BM286">
            <v>0</v>
          </cell>
          <cell r="BN286">
            <v>0</v>
          </cell>
          <cell r="BO286">
            <v>1410259</v>
          </cell>
          <cell r="BQ286">
            <v>1520770</v>
          </cell>
          <cell r="BR286">
            <v>0</v>
          </cell>
          <cell r="BS286">
            <v>1520770</v>
          </cell>
          <cell r="BT286">
            <v>0</v>
          </cell>
          <cell r="BU286">
            <v>0</v>
          </cell>
          <cell r="BV286">
            <v>0</v>
          </cell>
          <cell r="BW286">
            <v>1520770</v>
          </cell>
          <cell r="BY286">
            <v>1640156</v>
          </cell>
          <cell r="BZ286">
            <v>0</v>
          </cell>
          <cell r="CA286">
            <v>1640156</v>
          </cell>
          <cell r="CB286">
            <v>0</v>
          </cell>
          <cell r="CC286">
            <v>0</v>
          </cell>
          <cell r="CD286">
            <v>0</v>
          </cell>
          <cell r="CE286">
            <v>1640156</v>
          </cell>
          <cell r="CG286">
            <v>1661877</v>
          </cell>
          <cell r="CH286">
            <v>0</v>
          </cell>
          <cell r="CI286">
            <v>1661877</v>
          </cell>
          <cell r="CJ286">
            <v>0</v>
          </cell>
          <cell r="CK286">
            <v>0</v>
          </cell>
          <cell r="CL286">
            <v>0</v>
          </cell>
          <cell r="CM286">
            <v>1661877</v>
          </cell>
          <cell r="CO286">
            <v>-7548999</v>
          </cell>
          <cell r="CP286">
            <v>0</v>
          </cell>
          <cell r="CQ286">
            <v>-7548999</v>
          </cell>
          <cell r="CR286">
            <v>0</v>
          </cell>
          <cell r="CS286">
            <v>0</v>
          </cell>
          <cell r="CT286">
            <v>0</v>
          </cell>
          <cell r="CU286">
            <v>-7548999</v>
          </cell>
        </row>
        <row r="287">
          <cell r="C287">
            <v>121210200128</v>
          </cell>
          <cell r="D287" t="str">
            <v>ASIG LEY 19112 PERS MEDICO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</row>
        <row r="288">
          <cell r="C288">
            <v>121210200129</v>
          </cell>
          <cell r="D288" t="str">
            <v>BONIF DE ESPECIALIDAD EN FALENCIA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</row>
        <row r="289">
          <cell r="C289">
            <v>121210200130</v>
          </cell>
          <cell r="D289" t="str">
            <v>ASIGNACION ESPECIAL COMPENSATORIA</v>
          </cell>
          <cell r="E289">
            <v>12209040</v>
          </cell>
          <cell r="F289">
            <v>0</v>
          </cell>
          <cell r="G289">
            <v>12209040</v>
          </cell>
          <cell r="H289">
            <v>0</v>
          </cell>
          <cell r="I289">
            <v>0</v>
          </cell>
          <cell r="J289">
            <v>0</v>
          </cell>
          <cell r="K289">
            <v>12209040</v>
          </cell>
          <cell r="M289">
            <v>12324034</v>
          </cell>
          <cell r="N289">
            <v>0</v>
          </cell>
          <cell r="O289">
            <v>12324034</v>
          </cell>
          <cell r="P289">
            <v>0</v>
          </cell>
          <cell r="Q289">
            <v>0</v>
          </cell>
          <cell r="R289">
            <v>0</v>
          </cell>
          <cell r="S289">
            <v>12324034</v>
          </cell>
          <cell r="U289">
            <v>10781669</v>
          </cell>
          <cell r="V289">
            <v>0</v>
          </cell>
          <cell r="W289">
            <v>10781669</v>
          </cell>
          <cell r="X289">
            <v>0</v>
          </cell>
          <cell r="Y289">
            <v>0</v>
          </cell>
          <cell r="Z289">
            <v>0</v>
          </cell>
          <cell r="AA289">
            <v>10781669</v>
          </cell>
          <cell r="AC289">
            <v>9108929</v>
          </cell>
          <cell r="AD289">
            <v>0</v>
          </cell>
          <cell r="AE289">
            <v>9108929</v>
          </cell>
          <cell r="AF289">
            <v>0</v>
          </cell>
          <cell r="AG289">
            <v>0</v>
          </cell>
          <cell r="AH289">
            <v>0</v>
          </cell>
          <cell r="AI289">
            <v>9108929</v>
          </cell>
          <cell r="AK289">
            <v>8571504</v>
          </cell>
          <cell r="AL289">
            <v>0</v>
          </cell>
          <cell r="AM289">
            <v>8571504</v>
          </cell>
          <cell r="AN289">
            <v>0</v>
          </cell>
          <cell r="AO289">
            <v>0</v>
          </cell>
          <cell r="AP289">
            <v>0</v>
          </cell>
          <cell r="AQ289">
            <v>8571504</v>
          </cell>
          <cell r="AS289">
            <v>8544206</v>
          </cell>
          <cell r="AT289">
            <v>0</v>
          </cell>
          <cell r="AU289">
            <v>8544206</v>
          </cell>
          <cell r="AV289">
            <v>0</v>
          </cell>
          <cell r="AW289">
            <v>0</v>
          </cell>
          <cell r="AX289">
            <v>0</v>
          </cell>
          <cell r="AY289">
            <v>8544206</v>
          </cell>
          <cell r="BA289">
            <v>8210961</v>
          </cell>
          <cell r="BB289">
            <v>0</v>
          </cell>
          <cell r="BC289">
            <v>8210961</v>
          </cell>
          <cell r="BD289">
            <v>0</v>
          </cell>
          <cell r="BE289">
            <v>0</v>
          </cell>
          <cell r="BF289">
            <v>0</v>
          </cell>
          <cell r="BG289">
            <v>8210961</v>
          </cell>
          <cell r="BI289">
            <v>7927830</v>
          </cell>
          <cell r="BJ289">
            <v>0</v>
          </cell>
          <cell r="BK289">
            <v>7927830</v>
          </cell>
          <cell r="BL289">
            <v>0</v>
          </cell>
          <cell r="BM289">
            <v>0</v>
          </cell>
          <cell r="BN289">
            <v>0</v>
          </cell>
          <cell r="BO289">
            <v>7927830</v>
          </cell>
          <cell r="BQ289">
            <v>8508630</v>
          </cell>
          <cell r="BR289">
            <v>0</v>
          </cell>
          <cell r="BS289">
            <v>8508630</v>
          </cell>
          <cell r="BT289">
            <v>0</v>
          </cell>
          <cell r="BU289">
            <v>0</v>
          </cell>
          <cell r="BV289">
            <v>0</v>
          </cell>
          <cell r="BW289">
            <v>8508630</v>
          </cell>
          <cell r="BY289">
            <v>7891301</v>
          </cell>
          <cell r="BZ289">
            <v>0</v>
          </cell>
          <cell r="CA289">
            <v>7891301</v>
          </cell>
          <cell r="CB289">
            <v>0</v>
          </cell>
          <cell r="CC289">
            <v>0</v>
          </cell>
          <cell r="CD289">
            <v>0</v>
          </cell>
          <cell r="CE289">
            <v>7891301</v>
          </cell>
          <cell r="CG289">
            <v>7757740</v>
          </cell>
          <cell r="CH289">
            <v>0</v>
          </cell>
          <cell r="CI289">
            <v>7757740</v>
          </cell>
          <cell r="CJ289">
            <v>0</v>
          </cell>
          <cell r="CK289">
            <v>0</v>
          </cell>
          <cell r="CL289">
            <v>0</v>
          </cell>
          <cell r="CM289">
            <v>7757740</v>
          </cell>
          <cell r="CO289">
            <v>-40296462</v>
          </cell>
          <cell r="CP289">
            <v>0</v>
          </cell>
          <cell r="CQ289">
            <v>-40296462</v>
          </cell>
          <cell r="CR289">
            <v>0</v>
          </cell>
          <cell r="CS289">
            <v>0</v>
          </cell>
          <cell r="CT289">
            <v>0</v>
          </cell>
          <cell r="CU289">
            <v>-40296462</v>
          </cell>
        </row>
        <row r="290">
          <cell r="C290">
            <v>121210200200</v>
          </cell>
          <cell r="D290" t="str">
            <v>APORTES DEL EMPLEADOR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</row>
        <row r="291">
          <cell r="C291">
            <v>121210200201</v>
          </cell>
          <cell r="D291" t="str">
            <v>AP PAT ASOC L 15076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</row>
        <row r="292">
          <cell r="C292">
            <v>121210200202</v>
          </cell>
          <cell r="D292" t="str">
            <v xml:space="preserve">AP PATASOC PERS ADM    </v>
          </cell>
          <cell r="E292">
            <v>6854201</v>
          </cell>
          <cell r="F292">
            <v>0</v>
          </cell>
          <cell r="G292">
            <v>6854201</v>
          </cell>
          <cell r="H292">
            <v>0</v>
          </cell>
          <cell r="I292">
            <v>0</v>
          </cell>
          <cell r="J292">
            <v>6854201</v>
          </cell>
          <cell r="K292">
            <v>0</v>
          </cell>
          <cell r="M292">
            <v>6630810</v>
          </cell>
          <cell r="N292">
            <v>0</v>
          </cell>
          <cell r="O292">
            <v>6630810</v>
          </cell>
          <cell r="P292">
            <v>0</v>
          </cell>
          <cell r="Q292">
            <v>0</v>
          </cell>
          <cell r="R292">
            <v>6630810</v>
          </cell>
          <cell r="S292">
            <v>0</v>
          </cell>
          <cell r="U292">
            <v>10048658</v>
          </cell>
          <cell r="V292">
            <v>0</v>
          </cell>
          <cell r="W292">
            <v>10048658</v>
          </cell>
          <cell r="X292">
            <v>0</v>
          </cell>
          <cell r="Y292">
            <v>0</v>
          </cell>
          <cell r="Z292">
            <v>10048658</v>
          </cell>
          <cell r="AA292">
            <v>0</v>
          </cell>
          <cell r="AC292">
            <v>6115176</v>
          </cell>
          <cell r="AD292">
            <v>0</v>
          </cell>
          <cell r="AE292">
            <v>6115176</v>
          </cell>
          <cell r="AF292">
            <v>0</v>
          </cell>
          <cell r="AG292">
            <v>0</v>
          </cell>
          <cell r="AH292">
            <v>6115176</v>
          </cell>
          <cell r="AI292">
            <v>0</v>
          </cell>
          <cell r="AK292">
            <v>5892580</v>
          </cell>
          <cell r="AL292">
            <v>0</v>
          </cell>
          <cell r="AM292">
            <v>5892580</v>
          </cell>
          <cell r="AN292">
            <v>0</v>
          </cell>
          <cell r="AO292">
            <v>0</v>
          </cell>
          <cell r="AP292">
            <v>5892580</v>
          </cell>
          <cell r="AQ292">
            <v>0</v>
          </cell>
          <cell r="AS292">
            <v>8980015</v>
          </cell>
          <cell r="AT292">
            <v>0</v>
          </cell>
          <cell r="AU292">
            <v>8980015</v>
          </cell>
          <cell r="AV292">
            <v>0</v>
          </cell>
          <cell r="AW292">
            <v>0</v>
          </cell>
          <cell r="AX292">
            <v>8980015</v>
          </cell>
          <cell r="AY292">
            <v>0</v>
          </cell>
          <cell r="BA292">
            <v>5875955</v>
          </cell>
          <cell r="BB292">
            <v>0</v>
          </cell>
          <cell r="BC292">
            <v>5875955</v>
          </cell>
          <cell r="BD292">
            <v>0</v>
          </cell>
          <cell r="BE292">
            <v>0</v>
          </cell>
          <cell r="BF292">
            <v>5875955</v>
          </cell>
          <cell r="BG292">
            <v>0</v>
          </cell>
          <cell r="BI292">
            <v>5887304</v>
          </cell>
          <cell r="BJ292">
            <v>0</v>
          </cell>
          <cell r="BK292">
            <v>5887304</v>
          </cell>
          <cell r="BL292">
            <v>0</v>
          </cell>
          <cell r="BM292">
            <v>0</v>
          </cell>
          <cell r="BN292">
            <v>5887304</v>
          </cell>
          <cell r="BO292">
            <v>0</v>
          </cell>
          <cell r="BQ292">
            <v>9124656</v>
          </cell>
          <cell r="BR292">
            <v>0</v>
          </cell>
          <cell r="BS292">
            <v>9124656</v>
          </cell>
          <cell r="BT292">
            <v>0</v>
          </cell>
          <cell r="BU292">
            <v>0</v>
          </cell>
          <cell r="BV292">
            <v>9124656</v>
          </cell>
          <cell r="BW292">
            <v>0</v>
          </cell>
          <cell r="BY292">
            <v>5958640</v>
          </cell>
          <cell r="BZ292">
            <v>0</v>
          </cell>
          <cell r="CA292">
            <v>5958640</v>
          </cell>
          <cell r="CB292">
            <v>0</v>
          </cell>
          <cell r="CC292">
            <v>0</v>
          </cell>
          <cell r="CD292">
            <v>5958640</v>
          </cell>
          <cell r="CE292">
            <v>0</v>
          </cell>
          <cell r="CG292">
            <v>5990311</v>
          </cell>
          <cell r="CH292">
            <v>0</v>
          </cell>
          <cell r="CI292">
            <v>5990311</v>
          </cell>
          <cell r="CJ292">
            <v>0</v>
          </cell>
          <cell r="CK292">
            <v>0</v>
          </cell>
          <cell r="CL292">
            <v>5990311</v>
          </cell>
          <cell r="CM292">
            <v>0</v>
          </cell>
          <cell r="CO292">
            <v>-32836866</v>
          </cell>
          <cell r="CP292">
            <v>0</v>
          </cell>
          <cell r="CQ292">
            <v>-32836866</v>
          </cell>
          <cell r="CR292">
            <v>0</v>
          </cell>
          <cell r="CS292">
            <v>0</v>
          </cell>
          <cell r="CT292">
            <v>-32836866</v>
          </cell>
          <cell r="CU292">
            <v>0</v>
          </cell>
        </row>
        <row r="293">
          <cell r="C293">
            <v>121210200203</v>
          </cell>
          <cell r="D293" t="str">
            <v>APPATASOC OTROS PROF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</row>
        <row r="294">
          <cell r="C294">
            <v>121210200204</v>
          </cell>
          <cell r="D294" t="str">
            <v>AP PAT 1,5MED PREV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</row>
        <row r="295">
          <cell r="C295">
            <v>121210200205</v>
          </cell>
          <cell r="D295" t="str">
            <v>AP PAT 1% PERS MED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</row>
        <row r="296">
          <cell r="C296">
            <v>121210200206</v>
          </cell>
          <cell r="D296" t="str">
            <v>AP PAT 0,5% PERS MED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</row>
        <row r="297">
          <cell r="C297">
            <v>121210200207</v>
          </cell>
          <cell r="D297" t="str">
            <v>AP PAT 8,33% PERS MED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</row>
        <row r="298">
          <cell r="C298">
            <v>121210200208</v>
          </cell>
          <cell r="D298" t="str">
            <v>AP PAT 1,5% MED PREV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</row>
        <row r="299">
          <cell r="C299">
            <v>121210200209</v>
          </cell>
          <cell r="D299" t="str">
            <v>AP PAT 1% PERS ADM D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</row>
        <row r="300">
          <cell r="C300">
            <v>121210200210</v>
          </cell>
          <cell r="D300" t="str">
            <v>AP PAT 0,5% PERS DIP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</row>
        <row r="301">
          <cell r="C301">
            <v>121210200211</v>
          </cell>
          <cell r="D301" t="str">
            <v>AP PAT 8,33% PERS ADM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</row>
        <row r="302">
          <cell r="C302">
            <v>121210200212</v>
          </cell>
          <cell r="D302" t="str">
            <v>AP PAT 240% SEGURO CESANTIA</v>
          </cell>
          <cell r="E302">
            <v>6078283</v>
          </cell>
          <cell r="F302">
            <v>0</v>
          </cell>
          <cell r="G302">
            <v>6078283</v>
          </cell>
          <cell r="H302">
            <v>0</v>
          </cell>
          <cell r="I302">
            <v>0</v>
          </cell>
          <cell r="J302">
            <v>6078283</v>
          </cell>
          <cell r="K302">
            <v>0</v>
          </cell>
          <cell r="M302">
            <v>5897487</v>
          </cell>
          <cell r="N302">
            <v>0</v>
          </cell>
          <cell r="O302">
            <v>5897487</v>
          </cell>
          <cell r="P302">
            <v>0</v>
          </cell>
          <cell r="Q302">
            <v>0</v>
          </cell>
          <cell r="R302">
            <v>5897487</v>
          </cell>
          <cell r="S302">
            <v>0</v>
          </cell>
          <cell r="U302">
            <v>9165146</v>
          </cell>
          <cell r="V302">
            <v>0</v>
          </cell>
          <cell r="W302">
            <v>9165146</v>
          </cell>
          <cell r="X302">
            <v>0</v>
          </cell>
          <cell r="Y302">
            <v>0</v>
          </cell>
          <cell r="Z302">
            <v>9165146</v>
          </cell>
          <cell r="AA302">
            <v>0</v>
          </cell>
          <cell r="AC302">
            <v>5289234</v>
          </cell>
          <cell r="AD302">
            <v>0</v>
          </cell>
          <cell r="AE302">
            <v>5289234</v>
          </cell>
          <cell r="AF302">
            <v>0</v>
          </cell>
          <cell r="AG302">
            <v>0</v>
          </cell>
          <cell r="AH302">
            <v>5289234</v>
          </cell>
          <cell r="AI302">
            <v>0</v>
          </cell>
          <cell r="AK302">
            <v>5372907</v>
          </cell>
          <cell r="AL302">
            <v>0</v>
          </cell>
          <cell r="AM302">
            <v>5372907</v>
          </cell>
          <cell r="AN302">
            <v>0</v>
          </cell>
          <cell r="AO302">
            <v>0</v>
          </cell>
          <cell r="AP302">
            <v>5372907</v>
          </cell>
          <cell r="AQ302">
            <v>0</v>
          </cell>
          <cell r="AS302">
            <v>8607441</v>
          </cell>
          <cell r="AT302">
            <v>0</v>
          </cell>
          <cell r="AU302">
            <v>8607441</v>
          </cell>
          <cell r="AV302">
            <v>0</v>
          </cell>
          <cell r="AW302">
            <v>0</v>
          </cell>
          <cell r="AX302">
            <v>8607441</v>
          </cell>
          <cell r="AY302">
            <v>0</v>
          </cell>
          <cell r="BA302">
            <v>5376535</v>
          </cell>
          <cell r="BB302">
            <v>0</v>
          </cell>
          <cell r="BC302">
            <v>5376535</v>
          </cell>
          <cell r="BD302">
            <v>0</v>
          </cell>
          <cell r="BE302">
            <v>0</v>
          </cell>
          <cell r="BF302">
            <v>5376535</v>
          </cell>
          <cell r="BG302">
            <v>0</v>
          </cell>
          <cell r="BI302">
            <v>5536619</v>
          </cell>
          <cell r="BJ302">
            <v>0</v>
          </cell>
          <cell r="BK302">
            <v>5536619</v>
          </cell>
          <cell r="BL302">
            <v>0</v>
          </cell>
          <cell r="BM302">
            <v>0</v>
          </cell>
          <cell r="BN302">
            <v>5536619</v>
          </cell>
          <cell r="BO302">
            <v>0</v>
          </cell>
          <cell r="BQ302">
            <v>8811308</v>
          </cell>
          <cell r="BR302">
            <v>0</v>
          </cell>
          <cell r="BS302">
            <v>8811308</v>
          </cell>
          <cell r="BT302">
            <v>0</v>
          </cell>
          <cell r="BU302">
            <v>0</v>
          </cell>
          <cell r="BV302">
            <v>8811308</v>
          </cell>
          <cell r="BW302">
            <v>0</v>
          </cell>
          <cell r="BY302">
            <v>5762062</v>
          </cell>
          <cell r="BZ302">
            <v>0</v>
          </cell>
          <cell r="CA302">
            <v>5762062</v>
          </cell>
          <cell r="CB302">
            <v>0</v>
          </cell>
          <cell r="CC302">
            <v>0</v>
          </cell>
          <cell r="CD302">
            <v>5762062</v>
          </cell>
          <cell r="CE302">
            <v>0</v>
          </cell>
          <cell r="CG302">
            <v>5879665</v>
          </cell>
          <cell r="CH302">
            <v>0</v>
          </cell>
          <cell r="CI302">
            <v>5879665</v>
          </cell>
          <cell r="CJ302">
            <v>0</v>
          </cell>
          <cell r="CK302">
            <v>0</v>
          </cell>
          <cell r="CL302">
            <v>5879665</v>
          </cell>
          <cell r="CM302">
            <v>0</v>
          </cell>
          <cell r="CO302">
            <v>-31366189</v>
          </cell>
          <cell r="CP302">
            <v>0</v>
          </cell>
          <cell r="CQ302">
            <v>-31366189</v>
          </cell>
          <cell r="CR302">
            <v>0</v>
          </cell>
          <cell r="CS302">
            <v>0</v>
          </cell>
          <cell r="CT302">
            <v>-31366189</v>
          </cell>
          <cell r="CU302">
            <v>0</v>
          </cell>
        </row>
        <row r="303">
          <cell r="C303">
            <v>121210200300</v>
          </cell>
          <cell r="D303" t="str">
            <v>ASIGNACIONES POR DESEMPEÑO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</row>
        <row r="304">
          <cell r="C304">
            <v>121210200301</v>
          </cell>
          <cell r="D304" t="str">
            <v>IDESEMPEÑO INSTITUCIONAL PERSCONTRATA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69957603</v>
          </cell>
          <cell r="V304">
            <v>0</v>
          </cell>
          <cell r="W304">
            <v>69957603</v>
          </cell>
          <cell r="X304">
            <v>0</v>
          </cell>
          <cell r="Y304">
            <v>0</v>
          </cell>
          <cell r="Z304">
            <v>69957603</v>
          </cell>
          <cell r="AA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S304">
            <v>63145173</v>
          </cell>
          <cell r="AT304">
            <v>0</v>
          </cell>
          <cell r="AU304">
            <v>63145173</v>
          </cell>
          <cell r="AV304">
            <v>0</v>
          </cell>
          <cell r="AW304">
            <v>0</v>
          </cell>
          <cell r="AX304">
            <v>63145173</v>
          </cell>
          <cell r="AY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Q304">
            <v>25526372.354405046</v>
          </cell>
          <cell r="BR304">
            <v>0</v>
          </cell>
          <cell r="BS304">
            <v>25526372.354405046</v>
          </cell>
          <cell r="BT304">
            <v>0</v>
          </cell>
          <cell r="BU304">
            <v>0</v>
          </cell>
          <cell r="BV304">
            <v>25526372.354405046</v>
          </cell>
          <cell r="BW304">
            <v>0</v>
          </cell>
          <cell r="BY304">
            <v>18847154</v>
          </cell>
          <cell r="BZ304">
            <v>0</v>
          </cell>
          <cell r="CA304">
            <v>18847154</v>
          </cell>
          <cell r="CB304">
            <v>0</v>
          </cell>
          <cell r="CC304">
            <v>0</v>
          </cell>
          <cell r="CD304">
            <v>18847154</v>
          </cell>
          <cell r="CE304">
            <v>0</v>
          </cell>
          <cell r="CG304">
            <v>18847154</v>
          </cell>
          <cell r="CH304">
            <v>0</v>
          </cell>
          <cell r="CI304">
            <v>18847154</v>
          </cell>
          <cell r="CJ304">
            <v>0</v>
          </cell>
          <cell r="CK304">
            <v>0</v>
          </cell>
          <cell r="CL304">
            <v>18847154</v>
          </cell>
          <cell r="CM304">
            <v>0</v>
          </cell>
          <cell r="CO304">
            <v>-63220680.354405046</v>
          </cell>
          <cell r="CP304">
            <v>0</v>
          </cell>
          <cell r="CQ304">
            <v>-63220680.354405046</v>
          </cell>
          <cell r="CR304">
            <v>0</v>
          </cell>
          <cell r="CS304">
            <v>0</v>
          </cell>
          <cell r="CT304">
            <v>-63220680.354405046</v>
          </cell>
          <cell r="CU304">
            <v>0</v>
          </cell>
        </row>
        <row r="305">
          <cell r="C305">
            <v>121210200302</v>
          </cell>
          <cell r="D305" t="str">
            <v>DESEMPEÑO COLECTIVO PERS A CONTRATA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70397375</v>
          </cell>
          <cell r="V305">
            <v>0</v>
          </cell>
          <cell r="W305">
            <v>70397375</v>
          </cell>
          <cell r="X305">
            <v>0</v>
          </cell>
          <cell r="Y305">
            <v>0</v>
          </cell>
          <cell r="Z305">
            <v>0</v>
          </cell>
          <cell r="AA305">
            <v>70397375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S305">
            <v>63842199</v>
          </cell>
          <cell r="AT305">
            <v>0</v>
          </cell>
          <cell r="AU305">
            <v>63842199</v>
          </cell>
          <cell r="AV305">
            <v>0</v>
          </cell>
          <cell r="AW305">
            <v>0</v>
          </cell>
          <cell r="AX305">
            <v>0</v>
          </cell>
          <cell r="AY305">
            <v>63842199</v>
          </cell>
          <cell r="BA305">
            <v>73797021</v>
          </cell>
          <cell r="BB305">
            <v>0</v>
          </cell>
          <cell r="BC305">
            <v>73797021</v>
          </cell>
          <cell r="BD305">
            <v>0</v>
          </cell>
          <cell r="BE305">
            <v>0</v>
          </cell>
          <cell r="BF305">
            <v>0</v>
          </cell>
          <cell r="BG305">
            <v>73797021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Q305">
            <v>25883923.80927068</v>
          </cell>
          <cell r="BR305">
            <v>0</v>
          </cell>
          <cell r="BS305">
            <v>25883923.80927068</v>
          </cell>
          <cell r="BT305">
            <v>0</v>
          </cell>
          <cell r="BU305">
            <v>0</v>
          </cell>
          <cell r="BV305">
            <v>0</v>
          </cell>
          <cell r="BW305">
            <v>25883923.80927068</v>
          </cell>
          <cell r="BY305">
            <v>19111153</v>
          </cell>
          <cell r="BZ305">
            <v>0</v>
          </cell>
          <cell r="CA305">
            <v>19111153</v>
          </cell>
          <cell r="CB305">
            <v>0</v>
          </cell>
          <cell r="CC305">
            <v>0</v>
          </cell>
          <cell r="CD305">
            <v>0</v>
          </cell>
          <cell r="CE305">
            <v>19111153</v>
          </cell>
          <cell r="CG305">
            <v>19111153</v>
          </cell>
          <cell r="CH305">
            <v>0</v>
          </cell>
          <cell r="CI305">
            <v>19111153</v>
          </cell>
          <cell r="CJ305">
            <v>0</v>
          </cell>
          <cell r="CK305">
            <v>0</v>
          </cell>
          <cell r="CL305">
            <v>0</v>
          </cell>
          <cell r="CM305">
            <v>19111153</v>
          </cell>
          <cell r="CO305">
            <v>-137903250.80927068</v>
          </cell>
          <cell r="CP305">
            <v>0</v>
          </cell>
          <cell r="CQ305">
            <v>-137903250.80927068</v>
          </cell>
          <cell r="CR305">
            <v>0</v>
          </cell>
          <cell r="CS305">
            <v>0</v>
          </cell>
          <cell r="CT305">
            <v>0</v>
          </cell>
          <cell r="CU305">
            <v>-137903250.80927068</v>
          </cell>
        </row>
        <row r="306">
          <cell r="C306">
            <v>121210200303</v>
          </cell>
          <cell r="D306" t="str">
            <v>BONIFCOMPENS L/19553 PERS CONTRATA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43810928</v>
          </cell>
          <cell r="V306">
            <v>0</v>
          </cell>
          <cell r="W306">
            <v>43810928</v>
          </cell>
          <cell r="X306">
            <v>0</v>
          </cell>
          <cell r="Y306">
            <v>0</v>
          </cell>
          <cell r="Z306">
            <v>0</v>
          </cell>
          <cell r="AA306">
            <v>43810928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S306">
            <v>39721846</v>
          </cell>
          <cell r="AT306">
            <v>0</v>
          </cell>
          <cell r="AU306">
            <v>39721846</v>
          </cell>
          <cell r="AV306">
            <v>0</v>
          </cell>
          <cell r="AW306">
            <v>0</v>
          </cell>
          <cell r="AX306">
            <v>0</v>
          </cell>
          <cell r="AY306">
            <v>39721846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Q306">
            <v>16448690.734339193</v>
          </cell>
          <cell r="BR306">
            <v>0</v>
          </cell>
          <cell r="BS306">
            <v>16448690.734339193</v>
          </cell>
          <cell r="BT306">
            <v>0</v>
          </cell>
          <cell r="BU306">
            <v>0</v>
          </cell>
          <cell r="BV306">
            <v>0</v>
          </cell>
          <cell r="BW306">
            <v>16448690.734339193</v>
          </cell>
          <cell r="BY306">
            <v>12144737</v>
          </cell>
          <cell r="BZ306">
            <v>0</v>
          </cell>
          <cell r="CA306">
            <v>12144737</v>
          </cell>
          <cell r="CB306">
            <v>0</v>
          </cell>
          <cell r="CC306">
            <v>0</v>
          </cell>
          <cell r="CD306">
            <v>0</v>
          </cell>
          <cell r="CE306">
            <v>12144737</v>
          </cell>
          <cell r="CG306">
            <v>12144737</v>
          </cell>
          <cell r="CH306">
            <v>0</v>
          </cell>
          <cell r="CI306">
            <v>12144737</v>
          </cell>
          <cell r="CJ306">
            <v>0</v>
          </cell>
          <cell r="CK306">
            <v>0</v>
          </cell>
          <cell r="CL306">
            <v>0</v>
          </cell>
          <cell r="CM306">
            <v>12144737</v>
          </cell>
          <cell r="CO306">
            <v>-40738164.734339193</v>
          </cell>
          <cell r="CP306">
            <v>0</v>
          </cell>
          <cell r="CQ306">
            <v>-40738164.734339193</v>
          </cell>
          <cell r="CR306">
            <v>0</v>
          </cell>
          <cell r="CS306">
            <v>0</v>
          </cell>
          <cell r="CT306">
            <v>0</v>
          </cell>
          <cell r="CU306">
            <v>-40738164.734339193</v>
          </cell>
        </row>
        <row r="307">
          <cell r="C307">
            <v>121210200322</v>
          </cell>
          <cell r="D307" t="str">
            <v xml:space="preserve">COMP BASE PERSONAL CONTRATA  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138073883</v>
          </cell>
          <cell r="V307">
            <v>0</v>
          </cell>
          <cell r="W307">
            <v>138073883</v>
          </cell>
          <cell r="X307">
            <v>0</v>
          </cell>
          <cell r="Y307">
            <v>0</v>
          </cell>
          <cell r="Z307">
            <v>138073883</v>
          </cell>
          <cell r="AA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S307">
            <v>124688671</v>
          </cell>
          <cell r="AT307">
            <v>0</v>
          </cell>
          <cell r="AU307">
            <v>124688671</v>
          </cell>
          <cell r="AV307">
            <v>0</v>
          </cell>
          <cell r="AW307">
            <v>0</v>
          </cell>
          <cell r="AX307">
            <v>124688671</v>
          </cell>
          <cell r="AY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Q307">
            <v>50399594.101985097</v>
          </cell>
          <cell r="BR307">
            <v>0</v>
          </cell>
          <cell r="BS307">
            <v>50399594.101985097</v>
          </cell>
          <cell r="BT307">
            <v>0</v>
          </cell>
          <cell r="BU307">
            <v>0</v>
          </cell>
          <cell r="BV307">
            <v>50399594.101985097</v>
          </cell>
          <cell r="BW307">
            <v>0</v>
          </cell>
          <cell r="BY307">
            <v>37212074</v>
          </cell>
          <cell r="BZ307">
            <v>0</v>
          </cell>
          <cell r="CA307">
            <v>37212074</v>
          </cell>
          <cell r="CB307">
            <v>0</v>
          </cell>
          <cell r="CC307">
            <v>0</v>
          </cell>
          <cell r="CD307">
            <v>37212074</v>
          </cell>
          <cell r="CE307">
            <v>0</v>
          </cell>
          <cell r="CG307">
            <v>37212074</v>
          </cell>
          <cell r="CH307">
            <v>0</v>
          </cell>
          <cell r="CI307">
            <v>37212074</v>
          </cell>
          <cell r="CJ307">
            <v>0</v>
          </cell>
          <cell r="CK307">
            <v>0</v>
          </cell>
          <cell r="CL307">
            <v>37212074</v>
          </cell>
          <cell r="CM307">
            <v>0</v>
          </cell>
          <cell r="CO307">
            <v>-124823742.1019851</v>
          </cell>
          <cell r="CP307">
            <v>0</v>
          </cell>
          <cell r="CQ307">
            <v>-124823742.1019851</v>
          </cell>
          <cell r="CR307">
            <v>0</v>
          </cell>
          <cell r="CS307">
            <v>0</v>
          </cell>
          <cell r="CT307">
            <v>-124823742.1019851</v>
          </cell>
          <cell r="CU307">
            <v>0</v>
          </cell>
        </row>
        <row r="308">
          <cell r="C308">
            <v>121210200400</v>
          </cell>
          <cell r="D308" t="str">
            <v>REMUNERACIONES VARIABLES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</row>
        <row r="309">
          <cell r="C309">
            <v>121210200403</v>
          </cell>
          <cell r="D309" t="str">
            <v>TRAB EX OTROS PROF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</row>
        <row r="310">
          <cell r="C310">
            <v>121210200404</v>
          </cell>
          <cell r="D310" t="str">
            <v>TRAB EX PERS ADM</v>
          </cell>
          <cell r="E310">
            <v>20025180</v>
          </cell>
          <cell r="F310">
            <v>0</v>
          </cell>
          <cell r="G310">
            <v>20025180</v>
          </cell>
          <cell r="H310">
            <v>0</v>
          </cell>
          <cell r="I310">
            <v>0</v>
          </cell>
          <cell r="J310">
            <v>0</v>
          </cell>
          <cell r="K310">
            <v>20025180</v>
          </cell>
          <cell r="M310">
            <v>12827776</v>
          </cell>
          <cell r="N310">
            <v>0</v>
          </cell>
          <cell r="O310">
            <v>12827776</v>
          </cell>
          <cell r="P310">
            <v>0</v>
          </cell>
          <cell r="Q310">
            <v>0</v>
          </cell>
          <cell r="R310">
            <v>0</v>
          </cell>
          <cell r="S310">
            <v>12827776</v>
          </cell>
          <cell r="U310">
            <v>14346902</v>
          </cell>
          <cell r="V310">
            <v>0</v>
          </cell>
          <cell r="W310">
            <v>14346902</v>
          </cell>
          <cell r="X310">
            <v>0</v>
          </cell>
          <cell r="Y310">
            <v>0</v>
          </cell>
          <cell r="Z310">
            <v>0</v>
          </cell>
          <cell r="AA310">
            <v>14346902</v>
          </cell>
          <cell r="AC310">
            <v>4085117</v>
          </cell>
          <cell r="AD310">
            <v>0</v>
          </cell>
          <cell r="AE310">
            <v>4085117</v>
          </cell>
          <cell r="AF310">
            <v>0</v>
          </cell>
          <cell r="AG310">
            <v>0</v>
          </cell>
          <cell r="AH310">
            <v>0</v>
          </cell>
          <cell r="AI310">
            <v>4085117</v>
          </cell>
          <cell r="AK310">
            <v>2156455</v>
          </cell>
          <cell r="AL310">
            <v>0</v>
          </cell>
          <cell r="AM310">
            <v>2156455</v>
          </cell>
          <cell r="AN310">
            <v>0</v>
          </cell>
          <cell r="AO310">
            <v>0</v>
          </cell>
          <cell r="AP310">
            <v>0</v>
          </cell>
          <cell r="AQ310">
            <v>2156455</v>
          </cell>
          <cell r="AS310">
            <v>3127933</v>
          </cell>
          <cell r="AT310">
            <v>0</v>
          </cell>
          <cell r="AU310">
            <v>3127933</v>
          </cell>
          <cell r="AV310">
            <v>0</v>
          </cell>
          <cell r="AW310">
            <v>0</v>
          </cell>
          <cell r="AX310">
            <v>0</v>
          </cell>
          <cell r="AY310">
            <v>3127933</v>
          </cell>
          <cell r="BA310">
            <v>6341472</v>
          </cell>
          <cell r="BB310">
            <v>0</v>
          </cell>
          <cell r="BC310">
            <v>6341472</v>
          </cell>
          <cell r="BD310">
            <v>0</v>
          </cell>
          <cell r="BE310">
            <v>0</v>
          </cell>
          <cell r="BF310">
            <v>0</v>
          </cell>
          <cell r="BG310">
            <v>6341472</v>
          </cell>
          <cell r="BI310">
            <v>7848546</v>
          </cell>
          <cell r="BJ310">
            <v>0</v>
          </cell>
          <cell r="BK310">
            <v>7848546</v>
          </cell>
          <cell r="BL310">
            <v>0</v>
          </cell>
          <cell r="BM310">
            <v>0</v>
          </cell>
          <cell r="BN310">
            <v>0</v>
          </cell>
          <cell r="BO310">
            <v>7848546</v>
          </cell>
          <cell r="BQ310">
            <v>6333829</v>
          </cell>
          <cell r="BR310">
            <v>0</v>
          </cell>
          <cell r="BS310">
            <v>6333829</v>
          </cell>
          <cell r="BT310">
            <v>0</v>
          </cell>
          <cell r="BU310">
            <v>0</v>
          </cell>
          <cell r="BV310">
            <v>0</v>
          </cell>
          <cell r="BW310">
            <v>6333829</v>
          </cell>
          <cell r="BY310">
            <v>6448686</v>
          </cell>
          <cell r="BZ310">
            <v>0</v>
          </cell>
          <cell r="CA310">
            <v>6448686</v>
          </cell>
          <cell r="CB310">
            <v>0</v>
          </cell>
          <cell r="CC310">
            <v>0</v>
          </cell>
          <cell r="CD310">
            <v>0</v>
          </cell>
          <cell r="CE310">
            <v>6448686</v>
          </cell>
          <cell r="CG310">
            <v>7697850</v>
          </cell>
          <cell r="CH310">
            <v>0</v>
          </cell>
          <cell r="CI310">
            <v>7697850</v>
          </cell>
          <cell r="CJ310">
            <v>0</v>
          </cell>
          <cell r="CK310">
            <v>0</v>
          </cell>
          <cell r="CL310">
            <v>0</v>
          </cell>
          <cell r="CM310">
            <v>7697850</v>
          </cell>
          <cell r="CO310">
            <v>-34670383</v>
          </cell>
          <cell r="CP310">
            <v>0</v>
          </cell>
          <cell r="CQ310">
            <v>-34670383</v>
          </cell>
          <cell r="CR310">
            <v>0</v>
          </cell>
          <cell r="CS310">
            <v>0</v>
          </cell>
          <cell r="CT310">
            <v>0</v>
          </cell>
          <cell r="CU310">
            <v>-34670383</v>
          </cell>
        </row>
        <row r="311">
          <cell r="C311">
            <v>121210200501</v>
          </cell>
          <cell r="D311" t="str">
            <v>AGUINALDOS PERSONAL CONTRATA</v>
          </cell>
          <cell r="E311">
            <v>66740</v>
          </cell>
          <cell r="F311">
            <v>0</v>
          </cell>
          <cell r="G311">
            <v>66740</v>
          </cell>
          <cell r="H311">
            <v>0</v>
          </cell>
          <cell r="I311">
            <v>0</v>
          </cell>
          <cell r="J311">
            <v>0</v>
          </cell>
          <cell r="K311">
            <v>66740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BA311">
            <v>6922863</v>
          </cell>
          <cell r="BB311">
            <v>0</v>
          </cell>
          <cell r="BC311">
            <v>6922863</v>
          </cell>
          <cell r="BD311">
            <v>0</v>
          </cell>
          <cell r="BE311">
            <v>0</v>
          </cell>
          <cell r="BF311">
            <v>0</v>
          </cell>
          <cell r="BG311">
            <v>6922863</v>
          </cell>
          <cell r="BI311">
            <v>80719884</v>
          </cell>
          <cell r="BJ311">
            <v>0</v>
          </cell>
          <cell r="BK311">
            <v>80719884</v>
          </cell>
          <cell r="BL311">
            <v>0</v>
          </cell>
          <cell r="BM311">
            <v>0</v>
          </cell>
          <cell r="BN311">
            <v>0</v>
          </cell>
          <cell r="BO311">
            <v>80719884</v>
          </cell>
          <cell r="BQ311">
            <v>26319736</v>
          </cell>
          <cell r="BR311">
            <v>0</v>
          </cell>
          <cell r="BS311">
            <v>26319736</v>
          </cell>
          <cell r="BT311">
            <v>0</v>
          </cell>
          <cell r="BU311">
            <v>0</v>
          </cell>
          <cell r="BV311">
            <v>0</v>
          </cell>
          <cell r="BW311">
            <v>26319736</v>
          </cell>
          <cell r="BY311">
            <v>8239359</v>
          </cell>
          <cell r="BZ311">
            <v>0</v>
          </cell>
          <cell r="CA311">
            <v>8239359</v>
          </cell>
          <cell r="CB311">
            <v>0</v>
          </cell>
          <cell r="CC311">
            <v>0</v>
          </cell>
          <cell r="CD311">
            <v>0</v>
          </cell>
          <cell r="CE311">
            <v>8239359</v>
          </cell>
          <cell r="CG311">
            <v>8216390</v>
          </cell>
          <cell r="CH311">
            <v>0</v>
          </cell>
          <cell r="CI311">
            <v>8216390</v>
          </cell>
          <cell r="CJ311">
            <v>0</v>
          </cell>
          <cell r="CK311">
            <v>0</v>
          </cell>
          <cell r="CL311">
            <v>0</v>
          </cell>
          <cell r="CM311">
            <v>8216390</v>
          </cell>
          <cell r="CO311">
            <v>-130418232</v>
          </cell>
          <cell r="CP311">
            <v>0</v>
          </cell>
          <cell r="CQ311">
            <v>-130418232</v>
          </cell>
          <cell r="CR311">
            <v>0</v>
          </cell>
          <cell r="CS311">
            <v>0</v>
          </cell>
          <cell r="CT311">
            <v>0</v>
          </cell>
          <cell r="CU311">
            <v>-130418232</v>
          </cell>
        </row>
        <row r="312">
          <cell r="C312">
            <v>121210200502</v>
          </cell>
          <cell r="D312" t="str">
            <v>BONO ESCOLARIDAD PERSONAL CONTRATA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2267390</v>
          </cell>
          <cell r="V312">
            <v>0</v>
          </cell>
          <cell r="W312">
            <v>2267390</v>
          </cell>
          <cell r="X312">
            <v>0</v>
          </cell>
          <cell r="Y312">
            <v>0</v>
          </cell>
          <cell r="Z312">
            <v>0</v>
          </cell>
          <cell r="AA312">
            <v>2267390</v>
          </cell>
          <cell r="AC312">
            <v>2188548</v>
          </cell>
          <cell r="AD312">
            <v>0</v>
          </cell>
          <cell r="AE312">
            <v>2188548</v>
          </cell>
          <cell r="AF312">
            <v>0</v>
          </cell>
          <cell r="AG312">
            <v>0</v>
          </cell>
          <cell r="AH312">
            <v>0</v>
          </cell>
          <cell r="AI312">
            <v>2188548</v>
          </cell>
          <cell r="AK312">
            <v>316380</v>
          </cell>
          <cell r="AL312">
            <v>0</v>
          </cell>
          <cell r="AM312">
            <v>316380</v>
          </cell>
          <cell r="AN312">
            <v>0</v>
          </cell>
          <cell r="AO312">
            <v>0</v>
          </cell>
          <cell r="AP312">
            <v>0</v>
          </cell>
          <cell r="AQ312">
            <v>316380</v>
          </cell>
          <cell r="AS312">
            <v>7698580</v>
          </cell>
          <cell r="AT312">
            <v>0</v>
          </cell>
          <cell r="AU312">
            <v>7698580</v>
          </cell>
          <cell r="AV312">
            <v>0</v>
          </cell>
          <cell r="AW312">
            <v>0</v>
          </cell>
          <cell r="AX312">
            <v>0</v>
          </cell>
          <cell r="AY312">
            <v>7698580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</row>
        <row r="313">
          <cell r="C313">
            <v>121210200503</v>
          </cell>
          <cell r="D313" t="str">
            <v>BONOS ESPECIALES PERS CONTRATA</v>
          </cell>
          <cell r="E313">
            <v>6717874</v>
          </cell>
          <cell r="F313">
            <v>0</v>
          </cell>
          <cell r="G313">
            <v>6717874</v>
          </cell>
          <cell r="H313">
            <v>0</v>
          </cell>
          <cell r="I313">
            <v>0</v>
          </cell>
          <cell r="J313">
            <v>6717874</v>
          </cell>
          <cell r="K313">
            <v>0</v>
          </cell>
          <cell r="M313">
            <v>6386196</v>
          </cell>
          <cell r="N313">
            <v>0</v>
          </cell>
          <cell r="O313">
            <v>6386196</v>
          </cell>
          <cell r="P313">
            <v>0</v>
          </cell>
          <cell r="Q313">
            <v>0</v>
          </cell>
          <cell r="R313">
            <v>6386196</v>
          </cell>
          <cell r="S313">
            <v>0</v>
          </cell>
          <cell r="U313">
            <v>15427719</v>
          </cell>
          <cell r="V313">
            <v>0</v>
          </cell>
          <cell r="W313">
            <v>15427719</v>
          </cell>
          <cell r="X313">
            <v>0</v>
          </cell>
          <cell r="Y313">
            <v>0</v>
          </cell>
          <cell r="Z313">
            <v>15427719</v>
          </cell>
          <cell r="AA313">
            <v>0</v>
          </cell>
          <cell r="AC313">
            <v>6740490</v>
          </cell>
          <cell r="AD313">
            <v>0</v>
          </cell>
          <cell r="AE313">
            <v>6740490</v>
          </cell>
          <cell r="AF313">
            <v>0</v>
          </cell>
          <cell r="AG313">
            <v>0</v>
          </cell>
          <cell r="AH313">
            <v>6740490</v>
          </cell>
          <cell r="AI313">
            <v>0</v>
          </cell>
          <cell r="AK313">
            <v>6010096</v>
          </cell>
          <cell r="AL313">
            <v>0</v>
          </cell>
          <cell r="AM313">
            <v>6010096</v>
          </cell>
          <cell r="AN313">
            <v>0</v>
          </cell>
          <cell r="AO313">
            <v>0</v>
          </cell>
          <cell r="AP313">
            <v>6010096</v>
          </cell>
          <cell r="AQ313">
            <v>0</v>
          </cell>
          <cell r="AS313">
            <v>8928705</v>
          </cell>
          <cell r="AT313">
            <v>0</v>
          </cell>
          <cell r="AU313">
            <v>8928705</v>
          </cell>
          <cell r="AV313">
            <v>0</v>
          </cell>
          <cell r="AW313">
            <v>0</v>
          </cell>
          <cell r="AX313">
            <v>8928705</v>
          </cell>
          <cell r="AY313">
            <v>0</v>
          </cell>
          <cell r="BA313">
            <v>5072554</v>
          </cell>
          <cell r="BB313">
            <v>0</v>
          </cell>
          <cell r="BC313">
            <v>5072554</v>
          </cell>
          <cell r="BD313">
            <v>0</v>
          </cell>
          <cell r="BE313">
            <v>0</v>
          </cell>
          <cell r="BF313">
            <v>5072554</v>
          </cell>
          <cell r="BG313">
            <v>0</v>
          </cell>
          <cell r="BI313">
            <v>5044050</v>
          </cell>
          <cell r="BJ313">
            <v>0</v>
          </cell>
          <cell r="BK313">
            <v>5044050</v>
          </cell>
          <cell r="BL313">
            <v>0</v>
          </cell>
          <cell r="BM313">
            <v>0</v>
          </cell>
          <cell r="BN313">
            <v>5044050</v>
          </cell>
          <cell r="BO313">
            <v>0</v>
          </cell>
          <cell r="BQ313">
            <v>7366210</v>
          </cell>
          <cell r="BR313">
            <v>0</v>
          </cell>
          <cell r="BS313">
            <v>7366210</v>
          </cell>
          <cell r="BT313">
            <v>0</v>
          </cell>
          <cell r="BU313">
            <v>0</v>
          </cell>
          <cell r="BV313">
            <v>7366210</v>
          </cell>
          <cell r="BW313">
            <v>0</v>
          </cell>
          <cell r="BY313">
            <v>5045648</v>
          </cell>
          <cell r="BZ313">
            <v>0</v>
          </cell>
          <cell r="CA313">
            <v>5045648</v>
          </cell>
          <cell r="CB313">
            <v>0</v>
          </cell>
          <cell r="CC313">
            <v>0</v>
          </cell>
          <cell r="CD313">
            <v>5045648</v>
          </cell>
          <cell r="CE313">
            <v>0</v>
          </cell>
          <cell r="CG313">
            <v>5061789</v>
          </cell>
          <cell r="CH313">
            <v>0</v>
          </cell>
          <cell r="CI313">
            <v>5061789</v>
          </cell>
          <cell r="CJ313">
            <v>0</v>
          </cell>
          <cell r="CK313">
            <v>0</v>
          </cell>
          <cell r="CL313">
            <v>5061789</v>
          </cell>
          <cell r="CM313">
            <v>0</v>
          </cell>
          <cell r="CO313">
            <v>-27590251</v>
          </cell>
          <cell r="CP313">
            <v>0</v>
          </cell>
          <cell r="CQ313">
            <v>-27590251</v>
          </cell>
          <cell r="CR313">
            <v>0</v>
          </cell>
          <cell r="CS313">
            <v>0</v>
          </cell>
          <cell r="CT313">
            <v>-27590251</v>
          </cell>
          <cell r="CU313">
            <v>0</v>
          </cell>
        </row>
        <row r="314">
          <cell r="C314">
            <v>399960100203</v>
          </cell>
          <cell r="D314" t="str">
            <v>Personal Ley 18.620</v>
          </cell>
          <cell r="E314">
            <v>57099793</v>
          </cell>
          <cell r="F314">
            <v>0</v>
          </cell>
          <cell r="G314">
            <v>57099793</v>
          </cell>
          <cell r="H314">
            <v>0</v>
          </cell>
          <cell r="I314">
            <v>0</v>
          </cell>
          <cell r="J314">
            <v>53636165</v>
          </cell>
          <cell r="K314">
            <v>3463628</v>
          </cell>
          <cell r="L314">
            <v>0</v>
          </cell>
          <cell r="M314">
            <v>48751566</v>
          </cell>
          <cell r="N314">
            <v>0</v>
          </cell>
          <cell r="O314">
            <v>48751566</v>
          </cell>
          <cell r="P314">
            <v>0</v>
          </cell>
          <cell r="Q314">
            <v>0</v>
          </cell>
          <cell r="R314">
            <v>45892071</v>
          </cell>
          <cell r="S314">
            <v>2859495</v>
          </cell>
          <cell r="T314">
            <v>0</v>
          </cell>
          <cell r="U314">
            <v>78238646</v>
          </cell>
          <cell r="V314">
            <v>0</v>
          </cell>
          <cell r="W314">
            <v>78238646</v>
          </cell>
          <cell r="X314">
            <v>0</v>
          </cell>
          <cell r="Y314">
            <v>0</v>
          </cell>
          <cell r="Z314">
            <v>66121047</v>
          </cell>
          <cell r="AA314">
            <v>12117599</v>
          </cell>
          <cell r="AB314">
            <v>0</v>
          </cell>
          <cell r="AC314">
            <v>74384685</v>
          </cell>
          <cell r="AD314">
            <v>0</v>
          </cell>
          <cell r="AE314">
            <v>74384685</v>
          </cell>
          <cell r="AF314">
            <v>0</v>
          </cell>
          <cell r="AG314">
            <v>0</v>
          </cell>
          <cell r="AH314">
            <v>71529847</v>
          </cell>
          <cell r="AI314">
            <v>2854838</v>
          </cell>
          <cell r="AJ314">
            <v>0</v>
          </cell>
          <cell r="AK314">
            <v>49329165</v>
          </cell>
          <cell r="AL314">
            <v>0</v>
          </cell>
          <cell r="AM314">
            <v>49329165</v>
          </cell>
          <cell r="AN314">
            <v>0</v>
          </cell>
          <cell r="AO314">
            <v>0</v>
          </cell>
          <cell r="AP314">
            <v>46625943</v>
          </cell>
          <cell r="AQ314">
            <v>2703222</v>
          </cell>
          <cell r="AR314">
            <v>0</v>
          </cell>
          <cell r="AS314">
            <v>72653459</v>
          </cell>
          <cell r="AT314">
            <v>0</v>
          </cell>
          <cell r="AU314">
            <v>72653459</v>
          </cell>
          <cell r="AV314">
            <v>0</v>
          </cell>
          <cell r="AW314">
            <v>0</v>
          </cell>
          <cell r="AX314">
            <v>61285898</v>
          </cell>
          <cell r="AY314">
            <v>11367561</v>
          </cell>
          <cell r="AZ314">
            <v>0</v>
          </cell>
          <cell r="BA314">
            <v>46559411</v>
          </cell>
          <cell r="BB314">
            <v>0</v>
          </cell>
          <cell r="BC314">
            <v>46559411</v>
          </cell>
          <cell r="BD314">
            <v>0</v>
          </cell>
          <cell r="BE314">
            <v>0</v>
          </cell>
          <cell r="BF314">
            <v>34624773</v>
          </cell>
          <cell r="BG314">
            <v>11934638</v>
          </cell>
          <cell r="BH314">
            <v>0</v>
          </cell>
          <cell r="BI314">
            <v>40152518</v>
          </cell>
          <cell r="BJ314">
            <v>0</v>
          </cell>
          <cell r="BK314">
            <v>40152518</v>
          </cell>
          <cell r="BL314">
            <v>0</v>
          </cell>
          <cell r="BM314">
            <v>0</v>
          </cell>
          <cell r="BN314">
            <v>28233685</v>
          </cell>
          <cell r="BO314">
            <v>11918833</v>
          </cell>
          <cell r="BP314">
            <v>0</v>
          </cell>
          <cell r="BQ314">
            <v>31820892</v>
          </cell>
          <cell r="BR314">
            <v>0</v>
          </cell>
          <cell r="BS314">
            <v>31820892</v>
          </cell>
          <cell r="BT314">
            <v>0</v>
          </cell>
          <cell r="BU314">
            <v>0</v>
          </cell>
          <cell r="BV314">
            <v>29674177.218644187</v>
          </cell>
          <cell r="BW314">
            <v>2146714.7813558141</v>
          </cell>
          <cell r="BX314">
            <v>0</v>
          </cell>
          <cell r="BY314">
            <v>36725239</v>
          </cell>
          <cell r="BZ314">
            <v>0</v>
          </cell>
          <cell r="CA314">
            <v>36725239</v>
          </cell>
          <cell r="CB314">
            <v>0</v>
          </cell>
          <cell r="CC314">
            <v>0</v>
          </cell>
          <cell r="CD314">
            <v>32551195</v>
          </cell>
          <cell r="CE314">
            <v>4174044</v>
          </cell>
          <cell r="CF314">
            <v>0</v>
          </cell>
          <cell r="CG314">
            <v>32687319</v>
          </cell>
          <cell r="CH314">
            <v>0</v>
          </cell>
          <cell r="CI314">
            <v>32687319</v>
          </cell>
          <cell r="CJ314">
            <v>0</v>
          </cell>
          <cell r="CK314">
            <v>0</v>
          </cell>
          <cell r="CL314">
            <v>29384249</v>
          </cell>
          <cell r="CM314">
            <v>3303070</v>
          </cell>
          <cell r="CN314">
            <v>0</v>
          </cell>
          <cell r="CO314">
            <v>32687319</v>
          </cell>
          <cell r="CP314">
            <v>0</v>
          </cell>
          <cell r="CQ314">
            <v>-187945379</v>
          </cell>
          <cell r="CR314">
            <v>0</v>
          </cell>
          <cell r="CS314">
            <v>0</v>
          </cell>
          <cell r="CT314">
            <v>-154468079.2186442</v>
          </cell>
          <cell r="CU314">
            <v>-33477299.781355813</v>
          </cell>
          <cell r="CV314">
            <v>0</v>
          </cell>
        </row>
        <row r="315">
          <cell r="C315">
            <v>121210200100</v>
          </cell>
          <cell r="D315" t="str">
            <v>SUELDOS Y SOBRESUELDOS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</row>
        <row r="316">
          <cell r="C316">
            <v>121210200101</v>
          </cell>
          <cell r="D316" t="str">
            <v>SDO BASE PERSONAL A CONTRATA</v>
          </cell>
          <cell r="E316">
            <v>36906530</v>
          </cell>
          <cell r="F316">
            <v>0</v>
          </cell>
          <cell r="G316">
            <v>36906530</v>
          </cell>
          <cell r="H316">
            <v>0</v>
          </cell>
          <cell r="I316">
            <v>0</v>
          </cell>
          <cell r="J316">
            <v>36906530</v>
          </cell>
          <cell r="K316">
            <v>0</v>
          </cell>
          <cell r="M316">
            <v>32386595</v>
          </cell>
          <cell r="N316">
            <v>0</v>
          </cell>
          <cell r="O316">
            <v>32386595</v>
          </cell>
          <cell r="P316">
            <v>0</v>
          </cell>
          <cell r="Q316">
            <v>0</v>
          </cell>
          <cell r="R316">
            <v>32386595</v>
          </cell>
          <cell r="S316">
            <v>0</v>
          </cell>
          <cell r="U316">
            <v>32060505</v>
          </cell>
          <cell r="V316">
            <v>0</v>
          </cell>
          <cell r="W316">
            <v>32060505</v>
          </cell>
          <cell r="X316">
            <v>0</v>
          </cell>
          <cell r="Y316">
            <v>0</v>
          </cell>
          <cell r="Z316">
            <v>32060505</v>
          </cell>
          <cell r="AA316">
            <v>0</v>
          </cell>
          <cell r="AC316">
            <v>56623757</v>
          </cell>
          <cell r="AD316">
            <v>0</v>
          </cell>
          <cell r="AE316">
            <v>56623757</v>
          </cell>
          <cell r="AF316">
            <v>0</v>
          </cell>
          <cell r="AG316">
            <v>0</v>
          </cell>
          <cell r="AH316">
            <v>56623757</v>
          </cell>
          <cell r="AI316">
            <v>0</v>
          </cell>
          <cell r="AK316">
            <v>33250474</v>
          </cell>
          <cell r="AL316">
            <v>0</v>
          </cell>
          <cell r="AM316">
            <v>33250474</v>
          </cell>
          <cell r="AN316">
            <v>0</v>
          </cell>
          <cell r="AO316">
            <v>0</v>
          </cell>
          <cell r="AP316">
            <v>33250474</v>
          </cell>
          <cell r="AQ316">
            <v>0</v>
          </cell>
          <cell r="AS316">
            <v>29807939</v>
          </cell>
          <cell r="AT316">
            <v>0</v>
          </cell>
          <cell r="AU316">
            <v>29807939</v>
          </cell>
          <cell r="AV316">
            <v>0</v>
          </cell>
          <cell r="AW316">
            <v>0</v>
          </cell>
          <cell r="AX316">
            <v>29807939</v>
          </cell>
          <cell r="AY316">
            <v>0</v>
          </cell>
          <cell r="BA316">
            <v>25175054</v>
          </cell>
          <cell r="BB316">
            <v>0</v>
          </cell>
          <cell r="BC316">
            <v>25175054</v>
          </cell>
          <cell r="BD316">
            <v>0</v>
          </cell>
          <cell r="BE316">
            <v>0</v>
          </cell>
          <cell r="BF316">
            <v>25175054</v>
          </cell>
          <cell r="BG316">
            <v>0</v>
          </cell>
          <cell r="BI316">
            <v>20716885</v>
          </cell>
          <cell r="BJ316">
            <v>0</v>
          </cell>
          <cell r="BK316">
            <v>20716885</v>
          </cell>
          <cell r="BL316">
            <v>0</v>
          </cell>
          <cell r="BM316">
            <v>0</v>
          </cell>
          <cell r="BN316">
            <v>20716885</v>
          </cell>
          <cell r="BO316">
            <v>0</v>
          </cell>
          <cell r="BQ316">
            <v>22446565</v>
          </cell>
          <cell r="BR316">
            <v>0</v>
          </cell>
          <cell r="BS316">
            <v>22446565</v>
          </cell>
          <cell r="BT316">
            <v>0</v>
          </cell>
          <cell r="BU316">
            <v>0</v>
          </cell>
          <cell r="BV316">
            <v>22446565</v>
          </cell>
          <cell r="BW316">
            <v>0</v>
          </cell>
          <cell r="BY316">
            <v>21108304</v>
          </cell>
          <cell r="BZ316">
            <v>0</v>
          </cell>
          <cell r="CA316">
            <v>21108304</v>
          </cell>
          <cell r="CB316">
            <v>0</v>
          </cell>
          <cell r="CC316">
            <v>0</v>
          </cell>
          <cell r="CD316">
            <v>21108304</v>
          </cell>
          <cell r="CE316">
            <v>0</v>
          </cell>
          <cell r="CG316">
            <v>19399381</v>
          </cell>
          <cell r="CH316">
            <v>0</v>
          </cell>
          <cell r="CI316">
            <v>19399381</v>
          </cell>
          <cell r="CJ316">
            <v>0</v>
          </cell>
          <cell r="CK316">
            <v>0</v>
          </cell>
          <cell r="CL316">
            <v>19399381</v>
          </cell>
          <cell r="CM316">
            <v>0</v>
          </cell>
          <cell r="CO316">
            <v>-108846189</v>
          </cell>
          <cell r="CP316">
            <v>0</v>
          </cell>
          <cell r="CQ316">
            <v>-108846189</v>
          </cell>
          <cell r="CR316">
            <v>0</v>
          </cell>
          <cell r="CS316">
            <v>0</v>
          </cell>
          <cell r="CT316">
            <v>-108846189</v>
          </cell>
          <cell r="CU316">
            <v>0</v>
          </cell>
        </row>
        <row r="317">
          <cell r="C317">
            <v>121210200102</v>
          </cell>
          <cell r="D317" t="str">
            <v>ASIGNACION ANTIGÜEDAD PERS CONTRATA</v>
          </cell>
          <cell r="E317">
            <v>6678131</v>
          </cell>
          <cell r="F317">
            <v>0</v>
          </cell>
          <cell r="G317">
            <v>6678131</v>
          </cell>
          <cell r="H317">
            <v>0</v>
          </cell>
          <cell r="I317">
            <v>0</v>
          </cell>
          <cell r="J317">
            <v>6678131</v>
          </cell>
          <cell r="K317">
            <v>0</v>
          </cell>
          <cell r="M317">
            <v>5151868</v>
          </cell>
          <cell r="N317">
            <v>0</v>
          </cell>
          <cell r="O317">
            <v>5151868</v>
          </cell>
          <cell r="P317">
            <v>0</v>
          </cell>
          <cell r="Q317">
            <v>0</v>
          </cell>
          <cell r="R317">
            <v>5151868</v>
          </cell>
          <cell r="S317">
            <v>0</v>
          </cell>
          <cell r="U317">
            <v>5208780</v>
          </cell>
          <cell r="V317">
            <v>0</v>
          </cell>
          <cell r="W317">
            <v>5208780</v>
          </cell>
          <cell r="X317">
            <v>0</v>
          </cell>
          <cell r="Y317">
            <v>0</v>
          </cell>
          <cell r="Z317">
            <v>5208780</v>
          </cell>
          <cell r="AA317">
            <v>0</v>
          </cell>
          <cell r="AC317">
            <v>5917815</v>
          </cell>
          <cell r="AD317">
            <v>0</v>
          </cell>
          <cell r="AE317">
            <v>5917815</v>
          </cell>
          <cell r="AF317">
            <v>0</v>
          </cell>
          <cell r="AG317">
            <v>0</v>
          </cell>
          <cell r="AH317">
            <v>5917815</v>
          </cell>
          <cell r="AI317">
            <v>0</v>
          </cell>
          <cell r="AK317">
            <v>5398063</v>
          </cell>
          <cell r="AL317">
            <v>0</v>
          </cell>
          <cell r="AM317">
            <v>5398063</v>
          </cell>
          <cell r="AN317">
            <v>0</v>
          </cell>
          <cell r="AO317">
            <v>0</v>
          </cell>
          <cell r="AP317">
            <v>5398063</v>
          </cell>
          <cell r="AQ317">
            <v>0</v>
          </cell>
          <cell r="AS317">
            <v>4661721</v>
          </cell>
          <cell r="AT317">
            <v>0</v>
          </cell>
          <cell r="AU317">
            <v>4661721</v>
          </cell>
          <cell r="AV317">
            <v>0</v>
          </cell>
          <cell r="AW317">
            <v>0</v>
          </cell>
          <cell r="AX317">
            <v>4661721</v>
          </cell>
          <cell r="AY317">
            <v>0</v>
          </cell>
          <cell r="BA317">
            <v>3553881</v>
          </cell>
          <cell r="BB317">
            <v>0</v>
          </cell>
          <cell r="BC317">
            <v>3553881</v>
          </cell>
          <cell r="BD317">
            <v>0</v>
          </cell>
          <cell r="BE317">
            <v>0</v>
          </cell>
          <cell r="BF317">
            <v>3553881</v>
          </cell>
          <cell r="BG317">
            <v>0</v>
          </cell>
          <cell r="BI317">
            <v>2887779</v>
          </cell>
          <cell r="BJ317">
            <v>0</v>
          </cell>
          <cell r="BK317">
            <v>2887779</v>
          </cell>
          <cell r="BL317">
            <v>0</v>
          </cell>
          <cell r="BM317">
            <v>0</v>
          </cell>
          <cell r="BN317">
            <v>2887779</v>
          </cell>
          <cell r="BO317">
            <v>0</v>
          </cell>
          <cell r="BQ317">
            <v>2885052</v>
          </cell>
          <cell r="BR317">
            <v>0</v>
          </cell>
          <cell r="BS317">
            <v>2885052</v>
          </cell>
          <cell r="BT317">
            <v>0</v>
          </cell>
          <cell r="BU317">
            <v>0</v>
          </cell>
          <cell r="BV317">
            <v>2885052</v>
          </cell>
          <cell r="BW317">
            <v>0</v>
          </cell>
          <cell r="BY317">
            <v>2964160</v>
          </cell>
          <cell r="BZ317">
            <v>0</v>
          </cell>
          <cell r="CA317">
            <v>2964160</v>
          </cell>
          <cell r="CB317">
            <v>0</v>
          </cell>
          <cell r="CC317">
            <v>0</v>
          </cell>
          <cell r="CD317">
            <v>2964160</v>
          </cell>
          <cell r="CE317">
            <v>0</v>
          </cell>
          <cell r="CG317">
            <v>2470841</v>
          </cell>
          <cell r="CH317">
            <v>0</v>
          </cell>
          <cell r="CI317">
            <v>2470841</v>
          </cell>
          <cell r="CJ317">
            <v>0</v>
          </cell>
          <cell r="CK317">
            <v>0</v>
          </cell>
          <cell r="CL317">
            <v>2470841</v>
          </cell>
          <cell r="CM317">
            <v>0</v>
          </cell>
          <cell r="CO317">
            <v>-14761713</v>
          </cell>
          <cell r="CP317">
            <v>0</v>
          </cell>
          <cell r="CQ317">
            <v>-14761713</v>
          </cell>
          <cell r="CR317">
            <v>0</v>
          </cell>
          <cell r="CS317">
            <v>0</v>
          </cell>
          <cell r="CT317">
            <v>-14761713</v>
          </cell>
          <cell r="CU317">
            <v>0</v>
          </cell>
        </row>
        <row r="318">
          <cell r="C318">
            <v>121210200103</v>
          </cell>
          <cell r="D318" t="str">
            <v>ASIGNACION PROFESIONAL PERS CONTRATA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</row>
        <row r="319">
          <cell r="C319">
            <v>121210200105</v>
          </cell>
          <cell r="D319" t="str">
            <v>ASIG COLACION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</row>
        <row r="320">
          <cell r="C320">
            <v>121210200107</v>
          </cell>
          <cell r="D320" t="str">
            <v>ASIG DL3551 PERS MED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</row>
        <row r="321">
          <cell r="C321">
            <v>121210200109</v>
          </cell>
          <cell r="D321" t="str">
            <v>ASIG ESPECIALIDAD OTROS PROFESION</v>
          </cell>
          <cell r="E321">
            <v>131596</v>
          </cell>
          <cell r="F321">
            <v>0</v>
          </cell>
          <cell r="G321">
            <v>131596</v>
          </cell>
          <cell r="H321">
            <v>0</v>
          </cell>
          <cell r="I321">
            <v>0</v>
          </cell>
          <cell r="J321">
            <v>0</v>
          </cell>
          <cell r="K321">
            <v>131596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C321">
            <v>131596</v>
          </cell>
          <cell r="AD321">
            <v>0</v>
          </cell>
          <cell r="AE321">
            <v>131596</v>
          </cell>
          <cell r="AF321">
            <v>0</v>
          </cell>
          <cell r="AG321">
            <v>0</v>
          </cell>
          <cell r="AH321">
            <v>0</v>
          </cell>
          <cell r="AI321">
            <v>131596</v>
          </cell>
          <cell r="AK321">
            <v>131596</v>
          </cell>
          <cell r="AL321">
            <v>0</v>
          </cell>
          <cell r="AM321">
            <v>131596</v>
          </cell>
          <cell r="AN321">
            <v>0</v>
          </cell>
          <cell r="AO321">
            <v>0</v>
          </cell>
          <cell r="AP321">
            <v>0</v>
          </cell>
          <cell r="AQ321">
            <v>131596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</row>
        <row r="322">
          <cell r="C322">
            <v>121210200111</v>
          </cell>
          <cell r="D322" t="str">
            <v>ASIGN MOVILZACION</v>
          </cell>
          <cell r="E322">
            <v>383248</v>
          </cell>
          <cell r="F322">
            <v>0</v>
          </cell>
          <cell r="G322">
            <v>383248</v>
          </cell>
          <cell r="H322">
            <v>0</v>
          </cell>
          <cell r="I322">
            <v>0</v>
          </cell>
          <cell r="J322">
            <v>383248</v>
          </cell>
          <cell r="K322">
            <v>0</v>
          </cell>
          <cell r="M322">
            <v>327622</v>
          </cell>
          <cell r="N322">
            <v>0</v>
          </cell>
          <cell r="O322">
            <v>327622</v>
          </cell>
          <cell r="P322">
            <v>0</v>
          </cell>
          <cell r="Q322">
            <v>0</v>
          </cell>
          <cell r="R322">
            <v>327622</v>
          </cell>
          <cell r="S322">
            <v>0</v>
          </cell>
          <cell r="U322">
            <v>325502</v>
          </cell>
          <cell r="V322">
            <v>0</v>
          </cell>
          <cell r="W322">
            <v>325502</v>
          </cell>
          <cell r="X322">
            <v>0</v>
          </cell>
          <cell r="Y322">
            <v>0</v>
          </cell>
          <cell r="Z322">
            <v>325502</v>
          </cell>
          <cell r="AA322">
            <v>0</v>
          </cell>
          <cell r="AC322">
            <v>366513</v>
          </cell>
          <cell r="AD322">
            <v>0</v>
          </cell>
          <cell r="AE322">
            <v>366513</v>
          </cell>
          <cell r="AF322">
            <v>0</v>
          </cell>
          <cell r="AG322">
            <v>0</v>
          </cell>
          <cell r="AH322">
            <v>366513</v>
          </cell>
          <cell r="AI322">
            <v>0</v>
          </cell>
          <cell r="AK322">
            <v>353314</v>
          </cell>
          <cell r="AL322">
            <v>0</v>
          </cell>
          <cell r="AM322">
            <v>353314</v>
          </cell>
          <cell r="AN322">
            <v>0</v>
          </cell>
          <cell r="AO322">
            <v>0</v>
          </cell>
          <cell r="AP322">
            <v>353314</v>
          </cell>
          <cell r="AQ322">
            <v>0</v>
          </cell>
          <cell r="AS322">
            <v>309945</v>
          </cell>
          <cell r="AT322">
            <v>0</v>
          </cell>
          <cell r="AU322">
            <v>309945</v>
          </cell>
          <cell r="AV322">
            <v>0</v>
          </cell>
          <cell r="AW322">
            <v>0</v>
          </cell>
          <cell r="AX322">
            <v>309945</v>
          </cell>
          <cell r="AY322">
            <v>0</v>
          </cell>
          <cell r="BA322">
            <v>268698</v>
          </cell>
          <cell r="BB322">
            <v>0</v>
          </cell>
          <cell r="BC322">
            <v>268698</v>
          </cell>
          <cell r="BD322">
            <v>0</v>
          </cell>
          <cell r="BE322">
            <v>0</v>
          </cell>
          <cell r="BF322">
            <v>268698</v>
          </cell>
          <cell r="BG322">
            <v>0</v>
          </cell>
          <cell r="BI322">
            <v>240414</v>
          </cell>
          <cell r="BJ322">
            <v>0</v>
          </cell>
          <cell r="BK322">
            <v>240414</v>
          </cell>
          <cell r="BL322">
            <v>0</v>
          </cell>
          <cell r="BM322">
            <v>0</v>
          </cell>
          <cell r="BN322">
            <v>240414</v>
          </cell>
          <cell r="BO322">
            <v>0</v>
          </cell>
          <cell r="BQ322">
            <v>240178</v>
          </cell>
          <cell r="BR322">
            <v>0</v>
          </cell>
          <cell r="BS322">
            <v>240178</v>
          </cell>
          <cell r="BT322">
            <v>0</v>
          </cell>
          <cell r="BU322">
            <v>0</v>
          </cell>
          <cell r="BV322">
            <v>240178</v>
          </cell>
          <cell r="BW322">
            <v>0</v>
          </cell>
          <cell r="BY322">
            <v>246542</v>
          </cell>
          <cell r="BZ322">
            <v>0</v>
          </cell>
          <cell r="CA322">
            <v>246542</v>
          </cell>
          <cell r="CB322">
            <v>0</v>
          </cell>
          <cell r="CC322">
            <v>0</v>
          </cell>
          <cell r="CD322">
            <v>246542</v>
          </cell>
          <cell r="CE322">
            <v>0</v>
          </cell>
          <cell r="CG322">
            <v>233343</v>
          </cell>
          <cell r="CH322">
            <v>0</v>
          </cell>
          <cell r="CI322">
            <v>233343</v>
          </cell>
          <cell r="CJ322">
            <v>0</v>
          </cell>
          <cell r="CK322">
            <v>0</v>
          </cell>
          <cell r="CL322">
            <v>233343</v>
          </cell>
          <cell r="CM322">
            <v>0</v>
          </cell>
          <cell r="CO322">
            <v>-1229175</v>
          </cell>
          <cell r="CP322">
            <v>0</v>
          </cell>
          <cell r="CQ322">
            <v>-1229175</v>
          </cell>
          <cell r="CR322">
            <v>0</v>
          </cell>
          <cell r="CS322">
            <v>0</v>
          </cell>
          <cell r="CT322">
            <v>-1229175</v>
          </cell>
          <cell r="CU322">
            <v>0</v>
          </cell>
        </row>
        <row r="323">
          <cell r="C323">
            <v>121210200113</v>
          </cell>
          <cell r="D323" t="str">
            <v>ASIGNAC Y BONIFICAC COMPENSATORIA</v>
          </cell>
          <cell r="E323">
            <v>58108</v>
          </cell>
          <cell r="F323">
            <v>0</v>
          </cell>
          <cell r="G323">
            <v>58108</v>
          </cell>
          <cell r="H323">
            <v>0</v>
          </cell>
          <cell r="I323">
            <v>0</v>
          </cell>
          <cell r="J323">
            <v>0</v>
          </cell>
          <cell r="K323">
            <v>58108</v>
          </cell>
          <cell r="M323">
            <v>58108</v>
          </cell>
          <cell r="N323">
            <v>0</v>
          </cell>
          <cell r="O323">
            <v>58108</v>
          </cell>
          <cell r="P323">
            <v>0</v>
          </cell>
          <cell r="Q323">
            <v>0</v>
          </cell>
          <cell r="R323">
            <v>0</v>
          </cell>
          <cell r="S323">
            <v>58108</v>
          </cell>
          <cell r="U323">
            <v>58108</v>
          </cell>
          <cell r="V323">
            <v>0</v>
          </cell>
          <cell r="W323">
            <v>58108</v>
          </cell>
          <cell r="X323">
            <v>0</v>
          </cell>
          <cell r="Y323">
            <v>0</v>
          </cell>
          <cell r="Z323">
            <v>0</v>
          </cell>
          <cell r="AA323">
            <v>58108</v>
          </cell>
          <cell r="AC323">
            <v>58108</v>
          </cell>
          <cell r="AD323">
            <v>0</v>
          </cell>
          <cell r="AE323">
            <v>58108</v>
          </cell>
          <cell r="AF323">
            <v>0</v>
          </cell>
          <cell r="AG323">
            <v>0</v>
          </cell>
          <cell r="AH323">
            <v>0</v>
          </cell>
          <cell r="AI323">
            <v>58108</v>
          </cell>
          <cell r="AK323">
            <v>58108</v>
          </cell>
          <cell r="AL323">
            <v>0</v>
          </cell>
          <cell r="AM323">
            <v>58108</v>
          </cell>
          <cell r="AN323">
            <v>0</v>
          </cell>
          <cell r="AO323">
            <v>0</v>
          </cell>
          <cell r="AP323">
            <v>0</v>
          </cell>
          <cell r="AQ323">
            <v>58108</v>
          </cell>
          <cell r="AS323">
            <v>58108</v>
          </cell>
          <cell r="AT323">
            <v>0</v>
          </cell>
          <cell r="AU323">
            <v>58108</v>
          </cell>
          <cell r="AV323">
            <v>0</v>
          </cell>
          <cell r="AW323">
            <v>0</v>
          </cell>
          <cell r="AX323">
            <v>0</v>
          </cell>
          <cell r="AY323">
            <v>58108</v>
          </cell>
          <cell r="BA323">
            <v>58108</v>
          </cell>
          <cell r="BB323">
            <v>0</v>
          </cell>
          <cell r="BC323">
            <v>58108</v>
          </cell>
          <cell r="BD323">
            <v>0</v>
          </cell>
          <cell r="BE323">
            <v>0</v>
          </cell>
          <cell r="BF323">
            <v>0</v>
          </cell>
          <cell r="BG323">
            <v>58108</v>
          </cell>
          <cell r="BI323">
            <v>58108</v>
          </cell>
          <cell r="BJ323">
            <v>0</v>
          </cell>
          <cell r="BK323">
            <v>58108</v>
          </cell>
          <cell r="BL323">
            <v>0</v>
          </cell>
          <cell r="BM323">
            <v>0</v>
          </cell>
          <cell r="BN323">
            <v>0</v>
          </cell>
          <cell r="BO323">
            <v>58108</v>
          </cell>
          <cell r="BQ323">
            <v>58108</v>
          </cell>
          <cell r="BR323">
            <v>0</v>
          </cell>
          <cell r="BS323">
            <v>58108</v>
          </cell>
          <cell r="BT323">
            <v>0</v>
          </cell>
          <cell r="BU323">
            <v>0</v>
          </cell>
          <cell r="BV323">
            <v>0</v>
          </cell>
          <cell r="BW323">
            <v>58108</v>
          </cell>
          <cell r="BY323">
            <v>58108</v>
          </cell>
          <cell r="BZ323">
            <v>0</v>
          </cell>
          <cell r="CA323">
            <v>58108</v>
          </cell>
          <cell r="CB323">
            <v>0</v>
          </cell>
          <cell r="CC323">
            <v>0</v>
          </cell>
          <cell r="CD323">
            <v>0</v>
          </cell>
          <cell r="CE323">
            <v>58108</v>
          </cell>
          <cell r="CG323">
            <v>58108</v>
          </cell>
          <cell r="CH323">
            <v>0</v>
          </cell>
          <cell r="CI323">
            <v>58108</v>
          </cell>
          <cell r="CJ323">
            <v>0</v>
          </cell>
          <cell r="CK323">
            <v>0</v>
          </cell>
          <cell r="CL323">
            <v>0</v>
          </cell>
          <cell r="CM323">
            <v>58108</v>
          </cell>
          <cell r="CO323">
            <v>-290540</v>
          </cell>
          <cell r="CP323">
            <v>0</v>
          </cell>
          <cell r="CQ323">
            <v>-290540</v>
          </cell>
          <cell r="CR323">
            <v>0</v>
          </cell>
          <cell r="CS323">
            <v>0</v>
          </cell>
          <cell r="CT323">
            <v>0</v>
          </cell>
          <cell r="CU323">
            <v>-290540</v>
          </cell>
        </row>
        <row r="324">
          <cell r="C324">
            <v>121210200118</v>
          </cell>
          <cell r="D324" t="str">
            <v xml:space="preserve">ASIGN RESPOSABILIDAD  </v>
          </cell>
          <cell r="E324">
            <v>3553700</v>
          </cell>
          <cell r="F324">
            <v>0</v>
          </cell>
          <cell r="G324">
            <v>3553700</v>
          </cell>
          <cell r="H324">
            <v>0</v>
          </cell>
          <cell r="I324">
            <v>0</v>
          </cell>
          <cell r="J324">
            <v>3553700</v>
          </cell>
          <cell r="K324">
            <v>0</v>
          </cell>
          <cell r="M324">
            <v>2814673</v>
          </cell>
          <cell r="N324">
            <v>0</v>
          </cell>
          <cell r="O324">
            <v>2814673</v>
          </cell>
          <cell r="P324">
            <v>0</v>
          </cell>
          <cell r="Q324">
            <v>0</v>
          </cell>
          <cell r="R324">
            <v>2814673</v>
          </cell>
          <cell r="S324">
            <v>0</v>
          </cell>
          <cell r="U324">
            <v>2816013</v>
          </cell>
          <cell r="V324">
            <v>0</v>
          </cell>
          <cell r="W324">
            <v>2816013</v>
          </cell>
          <cell r="X324">
            <v>0</v>
          </cell>
          <cell r="Y324">
            <v>0</v>
          </cell>
          <cell r="Z324">
            <v>2816013</v>
          </cell>
          <cell r="AA324">
            <v>0</v>
          </cell>
          <cell r="AC324">
            <v>2982125</v>
          </cell>
          <cell r="AD324">
            <v>0</v>
          </cell>
          <cell r="AE324">
            <v>2982125</v>
          </cell>
          <cell r="AF324">
            <v>0</v>
          </cell>
          <cell r="AG324">
            <v>0</v>
          </cell>
          <cell r="AH324">
            <v>2982125</v>
          </cell>
          <cell r="AI324">
            <v>0</v>
          </cell>
          <cell r="AK324">
            <v>2437474</v>
          </cell>
          <cell r="AL324">
            <v>0</v>
          </cell>
          <cell r="AM324">
            <v>2437474</v>
          </cell>
          <cell r="AN324">
            <v>0</v>
          </cell>
          <cell r="AO324">
            <v>0</v>
          </cell>
          <cell r="AP324">
            <v>2437474</v>
          </cell>
          <cell r="AQ324">
            <v>0</v>
          </cell>
          <cell r="AS324">
            <v>2437474</v>
          </cell>
          <cell r="AT324">
            <v>0</v>
          </cell>
          <cell r="AU324">
            <v>2437474</v>
          </cell>
          <cell r="AV324">
            <v>0</v>
          </cell>
          <cell r="AW324">
            <v>0</v>
          </cell>
          <cell r="AX324">
            <v>2437474</v>
          </cell>
          <cell r="AY324">
            <v>0</v>
          </cell>
          <cell r="BA324">
            <v>1695950</v>
          </cell>
          <cell r="BB324">
            <v>0</v>
          </cell>
          <cell r="BC324">
            <v>1695950</v>
          </cell>
          <cell r="BD324">
            <v>0</v>
          </cell>
          <cell r="BE324">
            <v>0</v>
          </cell>
          <cell r="BF324">
            <v>1695950</v>
          </cell>
          <cell r="BG324">
            <v>0</v>
          </cell>
          <cell r="BI324">
            <v>1110227</v>
          </cell>
          <cell r="BJ324">
            <v>0</v>
          </cell>
          <cell r="BK324">
            <v>1110227</v>
          </cell>
          <cell r="BL324">
            <v>0</v>
          </cell>
          <cell r="BM324">
            <v>0</v>
          </cell>
          <cell r="BN324">
            <v>1110227</v>
          </cell>
          <cell r="BO324">
            <v>0</v>
          </cell>
          <cell r="BQ324">
            <v>1110227</v>
          </cell>
          <cell r="BR324">
            <v>0</v>
          </cell>
          <cell r="BS324">
            <v>1110227</v>
          </cell>
          <cell r="BT324">
            <v>0</v>
          </cell>
          <cell r="BU324">
            <v>0</v>
          </cell>
          <cell r="BV324">
            <v>1110227</v>
          </cell>
          <cell r="BW324">
            <v>0</v>
          </cell>
          <cell r="BY324">
            <v>1110227</v>
          </cell>
          <cell r="BZ324">
            <v>0</v>
          </cell>
          <cell r="CA324">
            <v>1110227</v>
          </cell>
          <cell r="CB324">
            <v>0</v>
          </cell>
          <cell r="CC324">
            <v>0</v>
          </cell>
          <cell r="CD324">
            <v>1110227</v>
          </cell>
          <cell r="CE324">
            <v>0</v>
          </cell>
          <cell r="CG324">
            <v>514803</v>
          </cell>
          <cell r="CH324">
            <v>0</v>
          </cell>
          <cell r="CI324">
            <v>514803</v>
          </cell>
          <cell r="CJ324">
            <v>0</v>
          </cell>
          <cell r="CK324">
            <v>0</v>
          </cell>
          <cell r="CL324">
            <v>514803</v>
          </cell>
          <cell r="CM324">
            <v>0</v>
          </cell>
          <cell r="CO324">
            <v>-5541434</v>
          </cell>
          <cell r="CP324">
            <v>0</v>
          </cell>
          <cell r="CQ324">
            <v>-5541434</v>
          </cell>
          <cell r="CR324">
            <v>0</v>
          </cell>
          <cell r="CS324">
            <v>0</v>
          </cell>
          <cell r="CT324">
            <v>-5541434</v>
          </cell>
          <cell r="CU324">
            <v>0</v>
          </cell>
        </row>
        <row r="325">
          <cell r="C325">
            <v>121210200119</v>
          </cell>
          <cell r="D325" t="str">
            <v>ASIGN TURNO</v>
          </cell>
          <cell r="E325">
            <v>501327</v>
          </cell>
          <cell r="F325">
            <v>0</v>
          </cell>
          <cell r="G325">
            <v>501327</v>
          </cell>
          <cell r="H325">
            <v>0</v>
          </cell>
          <cell r="I325">
            <v>0</v>
          </cell>
          <cell r="J325">
            <v>0</v>
          </cell>
          <cell r="K325">
            <v>501327</v>
          </cell>
          <cell r="M325">
            <v>415623</v>
          </cell>
          <cell r="N325">
            <v>0</v>
          </cell>
          <cell r="O325">
            <v>415623</v>
          </cell>
          <cell r="P325">
            <v>0</v>
          </cell>
          <cell r="Q325">
            <v>0</v>
          </cell>
          <cell r="R325">
            <v>0</v>
          </cell>
          <cell r="S325">
            <v>415623</v>
          </cell>
          <cell r="U325">
            <v>416678</v>
          </cell>
          <cell r="V325">
            <v>0</v>
          </cell>
          <cell r="W325">
            <v>416678</v>
          </cell>
          <cell r="X325">
            <v>0</v>
          </cell>
          <cell r="Y325">
            <v>0</v>
          </cell>
          <cell r="Z325">
            <v>0</v>
          </cell>
          <cell r="AA325">
            <v>416678</v>
          </cell>
          <cell r="AC325">
            <v>470916</v>
          </cell>
          <cell r="AD325">
            <v>0</v>
          </cell>
          <cell r="AE325">
            <v>470916</v>
          </cell>
          <cell r="AF325">
            <v>0</v>
          </cell>
          <cell r="AG325">
            <v>0</v>
          </cell>
          <cell r="AH325">
            <v>0</v>
          </cell>
          <cell r="AI325">
            <v>470916</v>
          </cell>
          <cell r="AK325">
            <v>435251</v>
          </cell>
          <cell r="AL325">
            <v>0</v>
          </cell>
          <cell r="AM325">
            <v>435251</v>
          </cell>
          <cell r="AN325">
            <v>0</v>
          </cell>
          <cell r="AO325">
            <v>0</v>
          </cell>
          <cell r="AP325">
            <v>0</v>
          </cell>
          <cell r="AQ325">
            <v>435251</v>
          </cell>
          <cell r="AS325">
            <v>426855</v>
          </cell>
          <cell r="AT325">
            <v>0</v>
          </cell>
          <cell r="AU325">
            <v>426855</v>
          </cell>
          <cell r="AV325">
            <v>0</v>
          </cell>
          <cell r="AW325">
            <v>0</v>
          </cell>
          <cell r="AX325">
            <v>0</v>
          </cell>
          <cell r="AY325">
            <v>426855</v>
          </cell>
          <cell r="BA325">
            <v>416110</v>
          </cell>
          <cell r="BB325">
            <v>0</v>
          </cell>
          <cell r="BC325">
            <v>416110</v>
          </cell>
          <cell r="BD325">
            <v>0</v>
          </cell>
          <cell r="BE325">
            <v>0</v>
          </cell>
          <cell r="BF325">
            <v>0</v>
          </cell>
          <cell r="BG325">
            <v>416110</v>
          </cell>
          <cell r="BI325">
            <v>398780</v>
          </cell>
          <cell r="BJ325">
            <v>0</v>
          </cell>
          <cell r="BK325">
            <v>398780</v>
          </cell>
          <cell r="BL325">
            <v>0</v>
          </cell>
          <cell r="BM325">
            <v>0</v>
          </cell>
          <cell r="BN325">
            <v>0</v>
          </cell>
          <cell r="BO325">
            <v>398780</v>
          </cell>
          <cell r="BQ325">
            <v>415918</v>
          </cell>
          <cell r="BR325">
            <v>0</v>
          </cell>
          <cell r="BS325">
            <v>415918</v>
          </cell>
          <cell r="BT325">
            <v>0</v>
          </cell>
          <cell r="BU325">
            <v>0</v>
          </cell>
          <cell r="BV325">
            <v>0</v>
          </cell>
          <cell r="BW325">
            <v>415918</v>
          </cell>
          <cell r="BY325">
            <v>330214</v>
          </cell>
          <cell r="BZ325">
            <v>0</v>
          </cell>
          <cell r="CA325">
            <v>330214</v>
          </cell>
          <cell r="CB325">
            <v>0</v>
          </cell>
          <cell r="CC325">
            <v>0</v>
          </cell>
          <cell r="CD325">
            <v>0</v>
          </cell>
          <cell r="CE325">
            <v>330214</v>
          </cell>
          <cell r="CG325">
            <v>292422</v>
          </cell>
          <cell r="CH325">
            <v>0</v>
          </cell>
          <cell r="CI325">
            <v>292422</v>
          </cell>
          <cell r="CJ325">
            <v>0</v>
          </cell>
          <cell r="CK325">
            <v>0</v>
          </cell>
          <cell r="CL325">
            <v>0</v>
          </cell>
          <cell r="CM325">
            <v>292422</v>
          </cell>
          <cell r="CO325">
            <v>-1853444</v>
          </cell>
          <cell r="CP325">
            <v>0</v>
          </cell>
          <cell r="CQ325">
            <v>-1853444</v>
          </cell>
          <cell r="CR325">
            <v>0</v>
          </cell>
          <cell r="CS325">
            <v>0</v>
          </cell>
          <cell r="CT325">
            <v>0</v>
          </cell>
          <cell r="CU325">
            <v>-1853444</v>
          </cell>
        </row>
        <row r="326">
          <cell r="C326">
            <v>121210200127</v>
          </cell>
          <cell r="D326" t="str">
            <v>ASIGNACION ESTIMULO</v>
          </cell>
          <cell r="E326">
            <v>108428</v>
          </cell>
          <cell r="F326">
            <v>0</v>
          </cell>
          <cell r="G326">
            <v>108428</v>
          </cell>
          <cell r="H326">
            <v>0</v>
          </cell>
          <cell r="I326">
            <v>0</v>
          </cell>
          <cell r="J326">
            <v>0</v>
          </cell>
          <cell r="K326">
            <v>108428</v>
          </cell>
          <cell r="M326">
            <v>108428</v>
          </cell>
          <cell r="N326">
            <v>0</v>
          </cell>
          <cell r="O326">
            <v>108428</v>
          </cell>
          <cell r="P326">
            <v>0</v>
          </cell>
          <cell r="Q326">
            <v>0</v>
          </cell>
          <cell r="R326">
            <v>0</v>
          </cell>
          <cell r="S326">
            <v>108428</v>
          </cell>
          <cell r="U326">
            <v>108428</v>
          </cell>
          <cell r="V326">
            <v>0</v>
          </cell>
          <cell r="W326">
            <v>108428</v>
          </cell>
          <cell r="X326">
            <v>0</v>
          </cell>
          <cell r="Y326">
            <v>0</v>
          </cell>
          <cell r="Z326">
            <v>0</v>
          </cell>
          <cell r="AA326">
            <v>108428</v>
          </cell>
          <cell r="AC326">
            <v>108428</v>
          </cell>
          <cell r="AD326">
            <v>0</v>
          </cell>
          <cell r="AE326">
            <v>108428</v>
          </cell>
          <cell r="AF326">
            <v>0</v>
          </cell>
          <cell r="AG326">
            <v>0</v>
          </cell>
          <cell r="AH326">
            <v>0</v>
          </cell>
          <cell r="AI326">
            <v>108428</v>
          </cell>
          <cell r="AK326">
            <v>108428</v>
          </cell>
          <cell r="AL326">
            <v>0</v>
          </cell>
          <cell r="AM326">
            <v>108428</v>
          </cell>
          <cell r="AN326">
            <v>0</v>
          </cell>
          <cell r="AO326">
            <v>0</v>
          </cell>
          <cell r="AP326">
            <v>0</v>
          </cell>
          <cell r="AQ326">
            <v>108428</v>
          </cell>
          <cell r="AS326">
            <v>108428</v>
          </cell>
          <cell r="AT326">
            <v>0</v>
          </cell>
          <cell r="AU326">
            <v>108428</v>
          </cell>
          <cell r="AV326">
            <v>0</v>
          </cell>
          <cell r="AW326">
            <v>0</v>
          </cell>
          <cell r="AX326">
            <v>0</v>
          </cell>
          <cell r="AY326">
            <v>108428</v>
          </cell>
          <cell r="BA326">
            <v>108428</v>
          </cell>
          <cell r="BB326">
            <v>0</v>
          </cell>
          <cell r="BC326">
            <v>108428</v>
          </cell>
          <cell r="BD326">
            <v>0</v>
          </cell>
          <cell r="BE326">
            <v>0</v>
          </cell>
          <cell r="BF326">
            <v>0</v>
          </cell>
          <cell r="BG326">
            <v>108428</v>
          </cell>
          <cell r="BI326">
            <v>108428</v>
          </cell>
          <cell r="BJ326">
            <v>0</v>
          </cell>
          <cell r="BK326">
            <v>108428</v>
          </cell>
          <cell r="BL326">
            <v>0</v>
          </cell>
          <cell r="BM326">
            <v>0</v>
          </cell>
          <cell r="BN326">
            <v>0</v>
          </cell>
          <cell r="BO326">
            <v>108428</v>
          </cell>
          <cell r="BQ326">
            <v>108428</v>
          </cell>
          <cell r="BR326">
            <v>0</v>
          </cell>
          <cell r="BS326">
            <v>108428</v>
          </cell>
          <cell r="BT326">
            <v>0</v>
          </cell>
          <cell r="BU326">
            <v>0</v>
          </cell>
          <cell r="BV326">
            <v>0</v>
          </cell>
          <cell r="BW326">
            <v>108428</v>
          </cell>
          <cell r="BY326">
            <v>108428</v>
          </cell>
          <cell r="BZ326">
            <v>0</v>
          </cell>
          <cell r="CA326">
            <v>108428</v>
          </cell>
          <cell r="CB326">
            <v>0</v>
          </cell>
          <cell r="CC326">
            <v>0</v>
          </cell>
          <cell r="CD326">
            <v>0</v>
          </cell>
          <cell r="CE326">
            <v>108428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O326">
            <v>-433712</v>
          </cell>
          <cell r="CP326">
            <v>0</v>
          </cell>
          <cell r="CQ326">
            <v>-433712</v>
          </cell>
          <cell r="CR326">
            <v>0</v>
          </cell>
          <cell r="CS326">
            <v>0</v>
          </cell>
          <cell r="CT326">
            <v>0</v>
          </cell>
          <cell r="CU326">
            <v>-433712</v>
          </cell>
        </row>
        <row r="327">
          <cell r="C327">
            <v>121210200130</v>
          </cell>
          <cell r="D327" t="str">
            <v>ASIGNACION ESPECIAL COMPENSATORIA</v>
          </cell>
          <cell r="E327">
            <v>2239257</v>
          </cell>
          <cell r="F327">
            <v>0</v>
          </cell>
          <cell r="G327">
            <v>2239257</v>
          </cell>
          <cell r="H327">
            <v>0</v>
          </cell>
          <cell r="I327">
            <v>0</v>
          </cell>
          <cell r="J327">
            <v>0</v>
          </cell>
          <cell r="K327">
            <v>2239257</v>
          </cell>
          <cell r="M327">
            <v>2138017</v>
          </cell>
          <cell r="N327">
            <v>0</v>
          </cell>
          <cell r="O327">
            <v>2138017</v>
          </cell>
          <cell r="P327">
            <v>0</v>
          </cell>
          <cell r="Q327">
            <v>0</v>
          </cell>
          <cell r="R327">
            <v>0</v>
          </cell>
          <cell r="S327">
            <v>2138017</v>
          </cell>
          <cell r="U327">
            <v>2110803</v>
          </cell>
          <cell r="V327">
            <v>0</v>
          </cell>
          <cell r="W327">
            <v>2110803</v>
          </cell>
          <cell r="X327">
            <v>0</v>
          </cell>
          <cell r="Y327">
            <v>0</v>
          </cell>
          <cell r="Z327">
            <v>0</v>
          </cell>
          <cell r="AA327">
            <v>2110803</v>
          </cell>
          <cell r="AC327">
            <v>2085790</v>
          </cell>
          <cell r="AD327">
            <v>0</v>
          </cell>
          <cell r="AE327">
            <v>2085790</v>
          </cell>
          <cell r="AF327">
            <v>0</v>
          </cell>
          <cell r="AG327">
            <v>0</v>
          </cell>
          <cell r="AH327">
            <v>0</v>
          </cell>
          <cell r="AI327">
            <v>2085790</v>
          </cell>
          <cell r="AK327">
            <v>1969839</v>
          </cell>
          <cell r="AL327">
            <v>0</v>
          </cell>
          <cell r="AM327">
            <v>1969839</v>
          </cell>
          <cell r="AN327">
            <v>0</v>
          </cell>
          <cell r="AO327">
            <v>0</v>
          </cell>
          <cell r="AP327">
            <v>0</v>
          </cell>
          <cell r="AQ327">
            <v>1969839</v>
          </cell>
          <cell r="AS327">
            <v>1929817</v>
          </cell>
          <cell r="AT327">
            <v>0</v>
          </cell>
          <cell r="AU327">
            <v>1929817</v>
          </cell>
          <cell r="AV327">
            <v>0</v>
          </cell>
          <cell r="AW327">
            <v>0</v>
          </cell>
          <cell r="AX327">
            <v>0</v>
          </cell>
          <cell r="AY327">
            <v>1929817</v>
          </cell>
          <cell r="BA327">
            <v>1677470</v>
          </cell>
          <cell r="BB327">
            <v>0</v>
          </cell>
          <cell r="BC327">
            <v>1677470</v>
          </cell>
          <cell r="BD327">
            <v>0</v>
          </cell>
          <cell r="BE327">
            <v>0</v>
          </cell>
          <cell r="BF327">
            <v>0</v>
          </cell>
          <cell r="BG327">
            <v>1677470</v>
          </cell>
          <cell r="BI327">
            <v>1678995</v>
          </cell>
          <cell r="BJ327">
            <v>0</v>
          </cell>
          <cell r="BK327">
            <v>1678995</v>
          </cell>
          <cell r="BL327">
            <v>0</v>
          </cell>
          <cell r="BM327">
            <v>0</v>
          </cell>
          <cell r="BN327">
            <v>0</v>
          </cell>
          <cell r="BO327">
            <v>1678995</v>
          </cell>
          <cell r="BQ327">
            <v>1678995</v>
          </cell>
          <cell r="BR327">
            <v>0</v>
          </cell>
          <cell r="BS327">
            <v>1678995</v>
          </cell>
          <cell r="BT327">
            <v>0</v>
          </cell>
          <cell r="BU327">
            <v>0</v>
          </cell>
          <cell r="BV327">
            <v>0</v>
          </cell>
          <cell r="BW327">
            <v>1678995</v>
          </cell>
          <cell r="BY327">
            <v>1678170</v>
          </cell>
          <cell r="BZ327">
            <v>0</v>
          </cell>
          <cell r="CA327">
            <v>1678170</v>
          </cell>
          <cell r="CB327">
            <v>0</v>
          </cell>
          <cell r="CC327">
            <v>0</v>
          </cell>
          <cell r="CD327">
            <v>0</v>
          </cell>
          <cell r="CE327">
            <v>1678170</v>
          </cell>
          <cell r="CG327">
            <v>919859</v>
          </cell>
          <cell r="CH327">
            <v>0</v>
          </cell>
          <cell r="CI327">
            <v>919859</v>
          </cell>
          <cell r="CJ327">
            <v>0</v>
          </cell>
          <cell r="CK327">
            <v>0</v>
          </cell>
          <cell r="CL327">
            <v>0</v>
          </cell>
          <cell r="CM327">
            <v>919859</v>
          </cell>
          <cell r="CO327">
            <v>-7633489</v>
          </cell>
          <cell r="CP327">
            <v>0</v>
          </cell>
          <cell r="CQ327">
            <v>-7633489</v>
          </cell>
          <cell r="CR327">
            <v>0</v>
          </cell>
          <cell r="CS327">
            <v>0</v>
          </cell>
          <cell r="CT327">
            <v>0</v>
          </cell>
          <cell r="CU327">
            <v>-7633489</v>
          </cell>
        </row>
        <row r="328">
          <cell r="C328">
            <v>121210200200</v>
          </cell>
          <cell r="D328" t="str">
            <v>APORTES DEL EMPLEADOR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</row>
        <row r="329">
          <cell r="C329">
            <v>121210200201</v>
          </cell>
          <cell r="D329" t="str">
            <v>AP PAT ASOC L 15076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</row>
        <row r="330">
          <cell r="C330">
            <v>121210200202</v>
          </cell>
          <cell r="D330" t="str">
            <v xml:space="preserve">AP PATASOC PERS ADM    </v>
          </cell>
          <cell r="E330">
            <v>153689</v>
          </cell>
          <cell r="F330">
            <v>0</v>
          </cell>
          <cell r="G330">
            <v>153689</v>
          </cell>
          <cell r="H330">
            <v>0</v>
          </cell>
          <cell r="I330">
            <v>0</v>
          </cell>
          <cell r="J330">
            <v>153689</v>
          </cell>
          <cell r="K330">
            <v>0</v>
          </cell>
          <cell r="M330">
            <v>98915</v>
          </cell>
          <cell r="N330">
            <v>0</v>
          </cell>
          <cell r="O330">
            <v>98915</v>
          </cell>
          <cell r="P330">
            <v>0</v>
          </cell>
          <cell r="Q330">
            <v>0</v>
          </cell>
          <cell r="R330">
            <v>98915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</row>
        <row r="331">
          <cell r="C331">
            <v>121210200203</v>
          </cell>
          <cell r="D331" t="str">
            <v>APPATASOC OTROS PROF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K331">
            <v>44945</v>
          </cell>
          <cell r="AL331">
            <v>0</v>
          </cell>
          <cell r="AM331">
            <v>44945</v>
          </cell>
          <cell r="AN331">
            <v>0</v>
          </cell>
          <cell r="AO331">
            <v>0</v>
          </cell>
          <cell r="AP331">
            <v>44945</v>
          </cell>
          <cell r="AQ331">
            <v>0</v>
          </cell>
          <cell r="AS331">
            <v>964</v>
          </cell>
          <cell r="AT331">
            <v>0</v>
          </cell>
          <cell r="AU331">
            <v>964</v>
          </cell>
          <cell r="AV331">
            <v>0</v>
          </cell>
          <cell r="AW331">
            <v>0</v>
          </cell>
          <cell r="AX331">
            <v>964</v>
          </cell>
          <cell r="AY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</row>
        <row r="332">
          <cell r="C332">
            <v>121210200204</v>
          </cell>
          <cell r="D332" t="str">
            <v>AP PAT 1,5MED PREV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</row>
        <row r="333">
          <cell r="C333">
            <v>121210200205</v>
          </cell>
          <cell r="D333" t="str">
            <v>AP PAT 1% PERS MED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</row>
        <row r="334">
          <cell r="C334">
            <v>121210200206</v>
          </cell>
          <cell r="D334" t="str">
            <v>AP PAT 0,5% PERS MED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</row>
        <row r="335">
          <cell r="C335">
            <v>121210200207</v>
          </cell>
          <cell r="D335" t="str">
            <v>AP PAT 8,33% PERS MED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</row>
        <row r="336">
          <cell r="C336">
            <v>121210200208</v>
          </cell>
          <cell r="D336" t="str">
            <v>AP PAT 1,5% MED PREV</v>
          </cell>
          <cell r="E336">
            <v>762956</v>
          </cell>
          <cell r="F336">
            <v>0</v>
          </cell>
          <cell r="G336">
            <v>762956</v>
          </cell>
          <cell r="H336">
            <v>0</v>
          </cell>
          <cell r="I336">
            <v>0</v>
          </cell>
          <cell r="J336">
            <v>762956</v>
          </cell>
          <cell r="K336">
            <v>0</v>
          </cell>
          <cell r="M336">
            <v>650801</v>
          </cell>
          <cell r="N336">
            <v>0</v>
          </cell>
          <cell r="O336">
            <v>650801</v>
          </cell>
          <cell r="P336">
            <v>0</v>
          </cell>
          <cell r="Q336">
            <v>0</v>
          </cell>
          <cell r="R336">
            <v>650801</v>
          </cell>
          <cell r="S336">
            <v>0</v>
          </cell>
          <cell r="U336">
            <v>1039494</v>
          </cell>
          <cell r="V336">
            <v>0</v>
          </cell>
          <cell r="W336">
            <v>1039494</v>
          </cell>
          <cell r="X336">
            <v>0</v>
          </cell>
          <cell r="Y336">
            <v>0</v>
          </cell>
          <cell r="Z336">
            <v>1039494</v>
          </cell>
          <cell r="AA336">
            <v>0</v>
          </cell>
          <cell r="AC336">
            <v>712465</v>
          </cell>
          <cell r="AD336">
            <v>0</v>
          </cell>
          <cell r="AE336">
            <v>712465</v>
          </cell>
          <cell r="AF336">
            <v>0</v>
          </cell>
          <cell r="AG336">
            <v>0</v>
          </cell>
          <cell r="AH336">
            <v>712465</v>
          </cell>
          <cell r="AI336">
            <v>0</v>
          </cell>
          <cell r="AK336">
            <v>659745</v>
          </cell>
          <cell r="AL336">
            <v>0</v>
          </cell>
          <cell r="AM336">
            <v>659745</v>
          </cell>
          <cell r="AN336">
            <v>0</v>
          </cell>
          <cell r="AO336">
            <v>0</v>
          </cell>
          <cell r="AP336">
            <v>659745</v>
          </cell>
          <cell r="AQ336">
            <v>0</v>
          </cell>
          <cell r="AS336">
            <v>966776</v>
          </cell>
          <cell r="AT336">
            <v>0</v>
          </cell>
          <cell r="AU336">
            <v>966776</v>
          </cell>
          <cell r="AV336">
            <v>0</v>
          </cell>
          <cell r="AW336">
            <v>0</v>
          </cell>
          <cell r="AX336">
            <v>966776</v>
          </cell>
          <cell r="AY336">
            <v>0</v>
          </cell>
          <cell r="BA336">
            <v>493410</v>
          </cell>
          <cell r="BB336">
            <v>0</v>
          </cell>
          <cell r="BC336">
            <v>493410</v>
          </cell>
          <cell r="BD336">
            <v>0</v>
          </cell>
          <cell r="BE336">
            <v>0</v>
          </cell>
          <cell r="BF336">
            <v>493410</v>
          </cell>
          <cell r="BG336">
            <v>0</v>
          </cell>
          <cell r="BI336">
            <v>406983</v>
          </cell>
          <cell r="BJ336">
            <v>0</v>
          </cell>
          <cell r="BK336">
            <v>406983</v>
          </cell>
          <cell r="BL336">
            <v>0</v>
          </cell>
          <cell r="BM336">
            <v>0</v>
          </cell>
          <cell r="BN336">
            <v>406983</v>
          </cell>
          <cell r="BO336">
            <v>0</v>
          </cell>
          <cell r="BQ336">
            <v>651571</v>
          </cell>
          <cell r="BR336">
            <v>0</v>
          </cell>
          <cell r="BS336">
            <v>651571</v>
          </cell>
          <cell r="BT336">
            <v>0</v>
          </cell>
          <cell r="BU336">
            <v>0</v>
          </cell>
          <cell r="BV336">
            <v>651571</v>
          </cell>
          <cell r="BW336">
            <v>0</v>
          </cell>
          <cell r="BY336">
            <v>413422</v>
          </cell>
          <cell r="BZ336">
            <v>0</v>
          </cell>
          <cell r="CA336">
            <v>413422</v>
          </cell>
          <cell r="CB336">
            <v>0</v>
          </cell>
          <cell r="CC336">
            <v>0</v>
          </cell>
          <cell r="CD336">
            <v>413422</v>
          </cell>
          <cell r="CE336">
            <v>0</v>
          </cell>
          <cell r="CG336">
            <v>359175</v>
          </cell>
          <cell r="CH336">
            <v>0</v>
          </cell>
          <cell r="CI336">
            <v>359175</v>
          </cell>
          <cell r="CJ336">
            <v>0</v>
          </cell>
          <cell r="CK336">
            <v>0</v>
          </cell>
          <cell r="CL336">
            <v>359175</v>
          </cell>
          <cell r="CM336">
            <v>0</v>
          </cell>
          <cell r="CO336">
            <v>-2324561</v>
          </cell>
          <cell r="CP336">
            <v>0</v>
          </cell>
          <cell r="CQ336">
            <v>-2324561</v>
          </cell>
          <cell r="CR336">
            <v>0</v>
          </cell>
          <cell r="CS336">
            <v>0</v>
          </cell>
          <cell r="CT336">
            <v>-2324561</v>
          </cell>
          <cell r="CU336">
            <v>0</v>
          </cell>
        </row>
        <row r="337">
          <cell r="C337">
            <v>121210200209</v>
          </cell>
          <cell r="D337" t="str">
            <v>AP PAT 1% PERS ADM D</v>
          </cell>
          <cell r="E337">
            <v>508635</v>
          </cell>
          <cell r="F337">
            <v>0</v>
          </cell>
          <cell r="G337">
            <v>508635</v>
          </cell>
          <cell r="H337">
            <v>0</v>
          </cell>
          <cell r="I337">
            <v>0</v>
          </cell>
          <cell r="J337">
            <v>508635</v>
          </cell>
          <cell r="K337">
            <v>0</v>
          </cell>
          <cell r="M337">
            <v>433865</v>
          </cell>
          <cell r="N337">
            <v>0</v>
          </cell>
          <cell r="O337">
            <v>433865</v>
          </cell>
          <cell r="P337">
            <v>0</v>
          </cell>
          <cell r="Q337">
            <v>0</v>
          </cell>
          <cell r="R337">
            <v>433865</v>
          </cell>
          <cell r="S337">
            <v>0</v>
          </cell>
          <cell r="U337">
            <v>692994</v>
          </cell>
          <cell r="V337">
            <v>0</v>
          </cell>
          <cell r="W337">
            <v>692994</v>
          </cell>
          <cell r="X337">
            <v>0</v>
          </cell>
          <cell r="Y337">
            <v>0</v>
          </cell>
          <cell r="Z337">
            <v>692994</v>
          </cell>
          <cell r="AA337">
            <v>0</v>
          </cell>
          <cell r="AC337">
            <v>474974</v>
          </cell>
          <cell r="AD337">
            <v>0</v>
          </cell>
          <cell r="AE337">
            <v>474974</v>
          </cell>
          <cell r="AF337">
            <v>0</v>
          </cell>
          <cell r="AG337">
            <v>0</v>
          </cell>
          <cell r="AH337">
            <v>474974</v>
          </cell>
          <cell r="AI337">
            <v>0</v>
          </cell>
          <cell r="AK337">
            <v>439828</v>
          </cell>
          <cell r="AL337">
            <v>0</v>
          </cell>
          <cell r="AM337">
            <v>439828</v>
          </cell>
          <cell r="AN337">
            <v>0</v>
          </cell>
          <cell r="AO337">
            <v>0</v>
          </cell>
          <cell r="AP337">
            <v>439828</v>
          </cell>
          <cell r="AQ337">
            <v>0</v>
          </cell>
          <cell r="AS337">
            <v>644514</v>
          </cell>
          <cell r="AT337">
            <v>0</v>
          </cell>
          <cell r="AU337">
            <v>644514</v>
          </cell>
          <cell r="AV337">
            <v>0</v>
          </cell>
          <cell r="AW337">
            <v>0</v>
          </cell>
          <cell r="AX337">
            <v>644514</v>
          </cell>
          <cell r="AY337">
            <v>0</v>
          </cell>
          <cell r="BA337">
            <v>328936</v>
          </cell>
          <cell r="BB337">
            <v>0</v>
          </cell>
          <cell r="BC337">
            <v>328936</v>
          </cell>
          <cell r="BD337">
            <v>0</v>
          </cell>
          <cell r="BE337">
            <v>0</v>
          </cell>
          <cell r="BF337">
            <v>328936</v>
          </cell>
          <cell r="BG337">
            <v>0</v>
          </cell>
          <cell r="BI337">
            <v>271319</v>
          </cell>
          <cell r="BJ337">
            <v>0</v>
          </cell>
          <cell r="BK337">
            <v>271319</v>
          </cell>
          <cell r="BL337">
            <v>0</v>
          </cell>
          <cell r="BM337">
            <v>0</v>
          </cell>
          <cell r="BN337">
            <v>271319</v>
          </cell>
          <cell r="BO337">
            <v>0</v>
          </cell>
          <cell r="BQ337">
            <v>434381</v>
          </cell>
          <cell r="BR337">
            <v>0</v>
          </cell>
          <cell r="BS337">
            <v>434381</v>
          </cell>
          <cell r="BT337">
            <v>0</v>
          </cell>
          <cell r="BU337">
            <v>0</v>
          </cell>
          <cell r="BV337">
            <v>434381</v>
          </cell>
          <cell r="BW337">
            <v>0</v>
          </cell>
          <cell r="BY337">
            <v>275612</v>
          </cell>
          <cell r="BZ337">
            <v>0</v>
          </cell>
          <cell r="CA337">
            <v>275612</v>
          </cell>
          <cell r="CB337">
            <v>0</v>
          </cell>
          <cell r="CC337">
            <v>0</v>
          </cell>
          <cell r="CD337">
            <v>275612</v>
          </cell>
          <cell r="CE337">
            <v>0</v>
          </cell>
          <cell r="CG337">
            <v>239449</v>
          </cell>
          <cell r="CH337">
            <v>0</v>
          </cell>
          <cell r="CI337">
            <v>239449</v>
          </cell>
          <cell r="CJ337">
            <v>0</v>
          </cell>
          <cell r="CK337">
            <v>0</v>
          </cell>
          <cell r="CL337">
            <v>239449</v>
          </cell>
          <cell r="CM337">
            <v>0</v>
          </cell>
          <cell r="CO337">
            <v>-1549697</v>
          </cell>
          <cell r="CP337">
            <v>0</v>
          </cell>
          <cell r="CQ337">
            <v>-1549697</v>
          </cell>
          <cell r="CR337">
            <v>0</v>
          </cell>
          <cell r="CS337">
            <v>0</v>
          </cell>
          <cell r="CT337">
            <v>-1549697</v>
          </cell>
          <cell r="CU337">
            <v>0</v>
          </cell>
        </row>
        <row r="338">
          <cell r="C338">
            <v>121210200210</v>
          </cell>
          <cell r="D338" t="str">
            <v>AP PAT 0,5% PERS DIP</v>
          </cell>
          <cell r="E338">
            <v>254318</v>
          </cell>
          <cell r="F338">
            <v>0</v>
          </cell>
          <cell r="G338">
            <v>254318</v>
          </cell>
          <cell r="H338">
            <v>0</v>
          </cell>
          <cell r="I338">
            <v>0</v>
          </cell>
          <cell r="J338">
            <v>254318</v>
          </cell>
          <cell r="K338">
            <v>0</v>
          </cell>
          <cell r="M338">
            <v>216934</v>
          </cell>
          <cell r="N338">
            <v>0</v>
          </cell>
          <cell r="O338">
            <v>216934</v>
          </cell>
          <cell r="P338">
            <v>0</v>
          </cell>
          <cell r="Q338">
            <v>0</v>
          </cell>
          <cell r="R338">
            <v>216934</v>
          </cell>
          <cell r="S338">
            <v>0</v>
          </cell>
          <cell r="U338">
            <v>346500</v>
          </cell>
          <cell r="V338">
            <v>0</v>
          </cell>
          <cell r="W338">
            <v>346500</v>
          </cell>
          <cell r="X338">
            <v>0</v>
          </cell>
          <cell r="Y338">
            <v>0</v>
          </cell>
          <cell r="Z338">
            <v>346500</v>
          </cell>
          <cell r="AA338">
            <v>0</v>
          </cell>
          <cell r="AC338">
            <v>237487</v>
          </cell>
          <cell r="AD338">
            <v>0</v>
          </cell>
          <cell r="AE338">
            <v>237487</v>
          </cell>
          <cell r="AF338">
            <v>0</v>
          </cell>
          <cell r="AG338">
            <v>0</v>
          </cell>
          <cell r="AH338">
            <v>237487</v>
          </cell>
          <cell r="AI338">
            <v>0</v>
          </cell>
          <cell r="AK338">
            <v>219914</v>
          </cell>
          <cell r="AL338">
            <v>0</v>
          </cell>
          <cell r="AM338">
            <v>219914</v>
          </cell>
          <cell r="AN338">
            <v>0</v>
          </cell>
          <cell r="AO338">
            <v>0</v>
          </cell>
          <cell r="AP338">
            <v>219914</v>
          </cell>
          <cell r="AQ338">
            <v>0</v>
          </cell>
          <cell r="AS338">
            <v>322261</v>
          </cell>
          <cell r="AT338">
            <v>0</v>
          </cell>
          <cell r="AU338">
            <v>322261</v>
          </cell>
          <cell r="AV338">
            <v>0</v>
          </cell>
          <cell r="AW338">
            <v>0</v>
          </cell>
          <cell r="AX338">
            <v>322261</v>
          </cell>
          <cell r="AY338">
            <v>0</v>
          </cell>
          <cell r="BA338">
            <v>164469</v>
          </cell>
          <cell r="BB338">
            <v>0</v>
          </cell>
          <cell r="BC338">
            <v>164469</v>
          </cell>
          <cell r="BD338">
            <v>0</v>
          </cell>
          <cell r="BE338">
            <v>0</v>
          </cell>
          <cell r="BF338">
            <v>164469</v>
          </cell>
          <cell r="BG338">
            <v>0</v>
          </cell>
          <cell r="BI338">
            <v>135660</v>
          </cell>
          <cell r="BJ338">
            <v>0</v>
          </cell>
          <cell r="BK338">
            <v>135660</v>
          </cell>
          <cell r="BL338">
            <v>0</v>
          </cell>
          <cell r="BM338">
            <v>0</v>
          </cell>
          <cell r="BN338">
            <v>135660</v>
          </cell>
          <cell r="BO338">
            <v>0</v>
          </cell>
          <cell r="BQ338">
            <v>217192</v>
          </cell>
          <cell r="BR338">
            <v>0</v>
          </cell>
          <cell r="BS338">
            <v>217192</v>
          </cell>
          <cell r="BT338">
            <v>0</v>
          </cell>
          <cell r="BU338">
            <v>0</v>
          </cell>
          <cell r="BV338">
            <v>217192</v>
          </cell>
          <cell r="BW338">
            <v>0</v>
          </cell>
          <cell r="BY338">
            <v>137807</v>
          </cell>
          <cell r="BZ338">
            <v>0</v>
          </cell>
          <cell r="CA338">
            <v>137807</v>
          </cell>
          <cell r="CB338">
            <v>0</v>
          </cell>
          <cell r="CC338">
            <v>0</v>
          </cell>
          <cell r="CD338">
            <v>137807</v>
          </cell>
          <cell r="CE338">
            <v>0</v>
          </cell>
          <cell r="CG338">
            <v>119724</v>
          </cell>
          <cell r="CH338">
            <v>0</v>
          </cell>
          <cell r="CI338">
            <v>119724</v>
          </cell>
          <cell r="CJ338">
            <v>0</v>
          </cell>
          <cell r="CK338">
            <v>0</v>
          </cell>
          <cell r="CL338">
            <v>119724</v>
          </cell>
          <cell r="CM338">
            <v>0</v>
          </cell>
          <cell r="CO338">
            <v>-774852</v>
          </cell>
          <cell r="CP338">
            <v>0</v>
          </cell>
          <cell r="CQ338">
            <v>-774852</v>
          </cell>
          <cell r="CR338">
            <v>0</v>
          </cell>
          <cell r="CS338">
            <v>0</v>
          </cell>
          <cell r="CT338">
            <v>-774852</v>
          </cell>
          <cell r="CU338">
            <v>0</v>
          </cell>
        </row>
        <row r="339">
          <cell r="C339">
            <v>121210200211</v>
          </cell>
          <cell r="D339" t="str">
            <v>AP PAT 8,33% PERS ADM</v>
          </cell>
          <cell r="E339">
            <v>4236948</v>
          </cell>
          <cell r="F339">
            <v>0</v>
          </cell>
          <cell r="G339">
            <v>4236948</v>
          </cell>
          <cell r="H339">
            <v>0</v>
          </cell>
          <cell r="I339">
            <v>0</v>
          </cell>
          <cell r="J339">
            <v>4236948</v>
          </cell>
          <cell r="K339">
            <v>0</v>
          </cell>
          <cell r="M339">
            <v>3614108</v>
          </cell>
          <cell r="N339">
            <v>0</v>
          </cell>
          <cell r="O339">
            <v>3614108</v>
          </cell>
          <cell r="P339">
            <v>0</v>
          </cell>
          <cell r="Q339">
            <v>0</v>
          </cell>
          <cell r="R339">
            <v>3614108</v>
          </cell>
          <cell r="S339">
            <v>0</v>
          </cell>
          <cell r="U339">
            <v>3582245</v>
          </cell>
          <cell r="V339">
            <v>0</v>
          </cell>
          <cell r="W339">
            <v>3582245</v>
          </cell>
          <cell r="X339">
            <v>0</v>
          </cell>
          <cell r="Y339">
            <v>0</v>
          </cell>
          <cell r="Z339">
            <v>3582245</v>
          </cell>
          <cell r="AA339">
            <v>0</v>
          </cell>
          <cell r="AC339">
            <v>3956543</v>
          </cell>
          <cell r="AD339">
            <v>0</v>
          </cell>
          <cell r="AE339">
            <v>3956543</v>
          </cell>
          <cell r="AF339">
            <v>0</v>
          </cell>
          <cell r="AG339">
            <v>0</v>
          </cell>
          <cell r="AH339">
            <v>3956543</v>
          </cell>
          <cell r="AI339">
            <v>0</v>
          </cell>
          <cell r="AK339">
            <v>3663778</v>
          </cell>
          <cell r="AL339">
            <v>0</v>
          </cell>
          <cell r="AM339">
            <v>3663778</v>
          </cell>
          <cell r="AN339">
            <v>0</v>
          </cell>
          <cell r="AO339">
            <v>0</v>
          </cell>
          <cell r="AP339">
            <v>3663778</v>
          </cell>
          <cell r="AQ339">
            <v>0</v>
          </cell>
          <cell r="AS339">
            <v>3299943</v>
          </cell>
          <cell r="AT339">
            <v>0</v>
          </cell>
          <cell r="AU339">
            <v>3299943</v>
          </cell>
          <cell r="AV339">
            <v>0</v>
          </cell>
          <cell r="AW339">
            <v>0</v>
          </cell>
          <cell r="AX339">
            <v>3299943</v>
          </cell>
          <cell r="AY339">
            <v>0</v>
          </cell>
          <cell r="BA339">
            <v>2740058</v>
          </cell>
          <cell r="BB339">
            <v>0</v>
          </cell>
          <cell r="BC339">
            <v>2740058</v>
          </cell>
          <cell r="BD339">
            <v>0</v>
          </cell>
          <cell r="BE339">
            <v>0</v>
          </cell>
          <cell r="BF339">
            <v>2740058</v>
          </cell>
          <cell r="BG339">
            <v>0</v>
          </cell>
          <cell r="BI339">
            <v>2260101</v>
          </cell>
          <cell r="BJ339">
            <v>0</v>
          </cell>
          <cell r="BK339">
            <v>2260101</v>
          </cell>
          <cell r="BL339">
            <v>0</v>
          </cell>
          <cell r="BM339">
            <v>0</v>
          </cell>
          <cell r="BN339">
            <v>2260101</v>
          </cell>
          <cell r="BO339">
            <v>0</v>
          </cell>
          <cell r="BQ339">
            <v>2260037</v>
          </cell>
          <cell r="BR339">
            <v>0</v>
          </cell>
          <cell r="BS339">
            <v>2260037</v>
          </cell>
          <cell r="BT339">
            <v>0</v>
          </cell>
          <cell r="BU339">
            <v>0</v>
          </cell>
          <cell r="BV339">
            <v>2260037</v>
          </cell>
          <cell r="BW339">
            <v>0</v>
          </cell>
          <cell r="BY339">
            <v>2295863</v>
          </cell>
          <cell r="BZ339">
            <v>0</v>
          </cell>
          <cell r="CA339">
            <v>2295863</v>
          </cell>
          <cell r="CB339">
            <v>0</v>
          </cell>
          <cell r="CC339">
            <v>0</v>
          </cell>
          <cell r="CD339">
            <v>2295863</v>
          </cell>
          <cell r="CE339">
            <v>0</v>
          </cell>
          <cell r="CG339">
            <v>1994619</v>
          </cell>
          <cell r="CH339">
            <v>0</v>
          </cell>
          <cell r="CI339">
            <v>1994619</v>
          </cell>
          <cell r="CJ339">
            <v>0</v>
          </cell>
          <cell r="CK339">
            <v>0</v>
          </cell>
          <cell r="CL339">
            <v>1994619</v>
          </cell>
          <cell r="CM339">
            <v>0</v>
          </cell>
          <cell r="CO339">
            <v>-11550678</v>
          </cell>
          <cell r="CP339">
            <v>0</v>
          </cell>
          <cell r="CQ339">
            <v>-11550678</v>
          </cell>
          <cell r="CR339">
            <v>0</v>
          </cell>
          <cell r="CS339">
            <v>0</v>
          </cell>
          <cell r="CT339">
            <v>-11550678</v>
          </cell>
          <cell r="CU339">
            <v>0</v>
          </cell>
        </row>
        <row r="340">
          <cell r="C340">
            <v>121210200212</v>
          </cell>
          <cell r="D340" t="str">
            <v>AP PAT 240% SEGURO CESANTIA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132683</v>
          </cell>
          <cell r="V340">
            <v>0</v>
          </cell>
          <cell r="W340">
            <v>132683</v>
          </cell>
          <cell r="X340">
            <v>0</v>
          </cell>
          <cell r="Y340">
            <v>0</v>
          </cell>
          <cell r="Z340">
            <v>132683</v>
          </cell>
          <cell r="AA340">
            <v>0</v>
          </cell>
          <cell r="AC340">
            <v>99760</v>
          </cell>
          <cell r="AD340">
            <v>0</v>
          </cell>
          <cell r="AE340">
            <v>99760</v>
          </cell>
          <cell r="AF340">
            <v>0</v>
          </cell>
          <cell r="AG340">
            <v>0</v>
          </cell>
          <cell r="AH340">
            <v>99760</v>
          </cell>
          <cell r="AI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S340">
            <v>78131</v>
          </cell>
          <cell r="AT340">
            <v>0</v>
          </cell>
          <cell r="AU340">
            <v>78131</v>
          </cell>
          <cell r="AV340">
            <v>0</v>
          </cell>
          <cell r="AW340">
            <v>0</v>
          </cell>
          <cell r="AX340">
            <v>78131</v>
          </cell>
          <cell r="AY340">
            <v>0</v>
          </cell>
          <cell r="BA340">
            <v>45909</v>
          </cell>
          <cell r="BB340">
            <v>0</v>
          </cell>
          <cell r="BC340">
            <v>45909</v>
          </cell>
          <cell r="BD340">
            <v>0</v>
          </cell>
          <cell r="BE340">
            <v>0</v>
          </cell>
          <cell r="BF340">
            <v>45909</v>
          </cell>
          <cell r="BG340">
            <v>0</v>
          </cell>
          <cell r="BI340">
            <v>45909</v>
          </cell>
          <cell r="BJ340">
            <v>0</v>
          </cell>
          <cell r="BK340">
            <v>45909</v>
          </cell>
          <cell r="BL340">
            <v>0</v>
          </cell>
          <cell r="BM340">
            <v>0</v>
          </cell>
          <cell r="BN340">
            <v>45909</v>
          </cell>
          <cell r="BO340">
            <v>0</v>
          </cell>
          <cell r="BQ340">
            <v>79095</v>
          </cell>
          <cell r="BR340">
            <v>0</v>
          </cell>
          <cell r="BS340">
            <v>79095</v>
          </cell>
          <cell r="BT340">
            <v>0</v>
          </cell>
          <cell r="BU340">
            <v>0</v>
          </cell>
          <cell r="BV340">
            <v>79095</v>
          </cell>
          <cell r="BW340">
            <v>0</v>
          </cell>
          <cell r="BY340">
            <v>45909</v>
          </cell>
          <cell r="BZ340">
            <v>0</v>
          </cell>
          <cell r="CA340">
            <v>45909</v>
          </cell>
          <cell r="CB340">
            <v>0</v>
          </cell>
          <cell r="CC340">
            <v>0</v>
          </cell>
          <cell r="CD340">
            <v>45909</v>
          </cell>
          <cell r="CE340">
            <v>0</v>
          </cell>
          <cell r="CG340">
            <v>95605</v>
          </cell>
          <cell r="CH340">
            <v>0</v>
          </cell>
          <cell r="CI340">
            <v>95605</v>
          </cell>
          <cell r="CJ340">
            <v>0</v>
          </cell>
          <cell r="CK340">
            <v>0</v>
          </cell>
          <cell r="CL340">
            <v>95605</v>
          </cell>
          <cell r="CM340">
            <v>0</v>
          </cell>
          <cell r="CO340">
            <v>-312427</v>
          </cell>
          <cell r="CP340">
            <v>0</v>
          </cell>
          <cell r="CQ340">
            <v>-312427</v>
          </cell>
          <cell r="CR340">
            <v>0</v>
          </cell>
          <cell r="CS340">
            <v>0</v>
          </cell>
          <cell r="CT340">
            <v>-312427</v>
          </cell>
          <cell r="CU340">
            <v>0</v>
          </cell>
        </row>
        <row r="341">
          <cell r="C341">
            <v>121210200300</v>
          </cell>
          <cell r="D341" t="str">
            <v>ASIGNACIONES POR DESEMPEÑO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</row>
        <row r="342">
          <cell r="C342">
            <v>121210200301</v>
          </cell>
          <cell r="D342" t="str">
            <v>IDESEMPEÑO INSTITUCIONAL PERSCONTRATA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6644617</v>
          </cell>
          <cell r="V342">
            <v>0</v>
          </cell>
          <cell r="W342">
            <v>6644617</v>
          </cell>
          <cell r="X342">
            <v>0</v>
          </cell>
          <cell r="Y342">
            <v>0</v>
          </cell>
          <cell r="Z342">
            <v>6644617</v>
          </cell>
          <cell r="AA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S342">
            <v>6254146</v>
          </cell>
          <cell r="AT342">
            <v>0</v>
          </cell>
          <cell r="AU342">
            <v>6254146</v>
          </cell>
          <cell r="AV342">
            <v>0</v>
          </cell>
          <cell r="AW342">
            <v>0</v>
          </cell>
          <cell r="AX342">
            <v>6254146</v>
          </cell>
          <cell r="AY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Q342">
            <v>-271895.18478248268</v>
          </cell>
          <cell r="BR342">
            <v>0</v>
          </cell>
          <cell r="BS342">
            <v>-271895.18478248268</v>
          </cell>
          <cell r="BT342">
            <v>0</v>
          </cell>
          <cell r="BU342">
            <v>0</v>
          </cell>
          <cell r="BV342">
            <v>-271895.18478248268</v>
          </cell>
          <cell r="BW342">
            <v>0</v>
          </cell>
          <cell r="BY342">
            <v>1277509</v>
          </cell>
          <cell r="BZ342">
            <v>0</v>
          </cell>
          <cell r="CA342">
            <v>1277509</v>
          </cell>
          <cell r="CB342">
            <v>0</v>
          </cell>
          <cell r="CC342">
            <v>0</v>
          </cell>
          <cell r="CD342">
            <v>1277509</v>
          </cell>
          <cell r="CE342">
            <v>0</v>
          </cell>
          <cell r="CG342">
            <v>1277509</v>
          </cell>
          <cell r="CH342">
            <v>0</v>
          </cell>
          <cell r="CI342">
            <v>1277509</v>
          </cell>
          <cell r="CJ342">
            <v>0</v>
          </cell>
          <cell r="CK342">
            <v>0</v>
          </cell>
          <cell r="CL342">
            <v>1277509</v>
          </cell>
          <cell r="CM342">
            <v>0</v>
          </cell>
          <cell r="CO342">
            <v>-2283122.8152175173</v>
          </cell>
          <cell r="CP342">
            <v>0</v>
          </cell>
          <cell r="CQ342">
            <v>-2283122.8152175173</v>
          </cell>
          <cell r="CR342">
            <v>0</v>
          </cell>
          <cell r="CS342">
            <v>0</v>
          </cell>
          <cell r="CT342">
            <v>-2283122.8152175173</v>
          </cell>
          <cell r="CU342">
            <v>0</v>
          </cell>
        </row>
        <row r="343">
          <cell r="C343">
            <v>121210200302</v>
          </cell>
          <cell r="D343" t="str">
            <v>DESEMPEÑO COLECTIVO PERS A CONTRATA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6643143</v>
          </cell>
          <cell r="V343">
            <v>0</v>
          </cell>
          <cell r="W343">
            <v>6643143</v>
          </cell>
          <cell r="X343">
            <v>0</v>
          </cell>
          <cell r="Y343">
            <v>0</v>
          </cell>
          <cell r="Z343">
            <v>0</v>
          </cell>
          <cell r="AA343">
            <v>6643143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S343">
            <v>6238532</v>
          </cell>
          <cell r="AT343">
            <v>0</v>
          </cell>
          <cell r="AU343">
            <v>6238532</v>
          </cell>
          <cell r="AV343">
            <v>0</v>
          </cell>
          <cell r="AW343">
            <v>0</v>
          </cell>
          <cell r="AX343">
            <v>0</v>
          </cell>
          <cell r="AY343">
            <v>6238532</v>
          </cell>
          <cell r="BA343">
            <v>8844796</v>
          </cell>
          <cell r="BB343">
            <v>0</v>
          </cell>
          <cell r="BC343">
            <v>8844796</v>
          </cell>
          <cell r="BD343">
            <v>0</v>
          </cell>
          <cell r="BE343">
            <v>0</v>
          </cell>
          <cell r="BF343">
            <v>0</v>
          </cell>
          <cell r="BG343">
            <v>8844796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Q343">
            <v>-274910.54912438616</v>
          </cell>
          <cell r="BR343">
            <v>0</v>
          </cell>
          <cell r="BS343">
            <v>-274910.54912438616</v>
          </cell>
          <cell r="BT343">
            <v>0</v>
          </cell>
          <cell r="BU343">
            <v>0</v>
          </cell>
          <cell r="BV343">
            <v>0</v>
          </cell>
          <cell r="BW343">
            <v>-274910.54912438616</v>
          </cell>
          <cell r="BY343">
            <v>1291677</v>
          </cell>
          <cell r="BZ343">
            <v>0</v>
          </cell>
          <cell r="CA343">
            <v>1291677</v>
          </cell>
          <cell r="CB343">
            <v>0</v>
          </cell>
          <cell r="CC343">
            <v>0</v>
          </cell>
          <cell r="CD343">
            <v>0</v>
          </cell>
          <cell r="CE343">
            <v>1291677</v>
          </cell>
          <cell r="CG343">
            <v>1291677</v>
          </cell>
          <cell r="CH343">
            <v>0</v>
          </cell>
          <cell r="CI343">
            <v>1291677</v>
          </cell>
          <cell r="CJ343">
            <v>0</v>
          </cell>
          <cell r="CK343">
            <v>0</v>
          </cell>
          <cell r="CL343">
            <v>0</v>
          </cell>
          <cell r="CM343">
            <v>1291677</v>
          </cell>
          <cell r="CO343">
            <v>-11153239.450875614</v>
          </cell>
          <cell r="CP343">
            <v>0</v>
          </cell>
          <cell r="CQ343">
            <v>-11153239.450875614</v>
          </cell>
          <cell r="CR343">
            <v>0</v>
          </cell>
          <cell r="CS343">
            <v>0</v>
          </cell>
          <cell r="CT343">
            <v>0</v>
          </cell>
          <cell r="CU343">
            <v>-11153239.450875614</v>
          </cell>
        </row>
        <row r="344">
          <cell r="C344">
            <v>121210200303</v>
          </cell>
          <cell r="D344" t="str">
            <v>BONIFCOMPENS L/19553 PERS CONTRATA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2555435</v>
          </cell>
          <cell r="V344">
            <v>0</v>
          </cell>
          <cell r="W344">
            <v>2555435</v>
          </cell>
          <cell r="X344">
            <v>0</v>
          </cell>
          <cell r="Y344">
            <v>0</v>
          </cell>
          <cell r="Z344">
            <v>0</v>
          </cell>
          <cell r="AA344">
            <v>2555435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S344">
            <v>2500361</v>
          </cell>
          <cell r="AT344">
            <v>0</v>
          </cell>
          <cell r="AU344">
            <v>2500361</v>
          </cell>
          <cell r="AV344">
            <v>0</v>
          </cell>
          <cell r="AW344">
            <v>0</v>
          </cell>
          <cell r="AX344">
            <v>0</v>
          </cell>
          <cell r="AY344">
            <v>2500361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Q344">
            <v>-122039.66951979976</v>
          </cell>
          <cell r="BR344">
            <v>0</v>
          </cell>
          <cell r="BS344">
            <v>-122039.66951979976</v>
          </cell>
          <cell r="BT344">
            <v>0</v>
          </cell>
          <cell r="BU344">
            <v>0</v>
          </cell>
          <cell r="BV344">
            <v>0</v>
          </cell>
          <cell r="BW344">
            <v>-122039.66951979976</v>
          </cell>
          <cell r="BY344">
            <v>573408</v>
          </cell>
          <cell r="BZ344">
            <v>0</v>
          </cell>
          <cell r="CA344">
            <v>573408</v>
          </cell>
          <cell r="CB344">
            <v>0</v>
          </cell>
          <cell r="CC344">
            <v>0</v>
          </cell>
          <cell r="CD344">
            <v>0</v>
          </cell>
          <cell r="CE344">
            <v>573408</v>
          </cell>
          <cell r="CG344">
            <v>573408</v>
          </cell>
          <cell r="CH344">
            <v>0</v>
          </cell>
          <cell r="CI344">
            <v>573408</v>
          </cell>
          <cell r="CJ344">
            <v>0</v>
          </cell>
          <cell r="CK344">
            <v>0</v>
          </cell>
          <cell r="CL344">
            <v>0</v>
          </cell>
          <cell r="CM344">
            <v>573408</v>
          </cell>
          <cell r="CO344">
            <v>-1024776.3304802002</v>
          </cell>
          <cell r="CP344">
            <v>0</v>
          </cell>
          <cell r="CQ344">
            <v>-1024776.3304802002</v>
          </cell>
          <cell r="CR344">
            <v>0</v>
          </cell>
          <cell r="CS344">
            <v>0</v>
          </cell>
          <cell r="CT344">
            <v>0</v>
          </cell>
          <cell r="CU344">
            <v>-1024776.3304802002</v>
          </cell>
        </row>
        <row r="345">
          <cell r="C345">
            <v>121210200322</v>
          </cell>
          <cell r="D345" t="str">
            <v xml:space="preserve">COMP BASE PERSONAL CONTRATA  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13007539</v>
          </cell>
          <cell r="V345">
            <v>0</v>
          </cell>
          <cell r="W345">
            <v>13007539</v>
          </cell>
          <cell r="X345">
            <v>0</v>
          </cell>
          <cell r="Y345">
            <v>0</v>
          </cell>
          <cell r="Z345">
            <v>13007539</v>
          </cell>
          <cell r="AA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S345">
            <v>12343676</v>
          </cell>
          <cell r="AT345">
            <v>0</v>
          </cell>
          <cell r="AU345">
            <v>12343676</v>
          </cell>
          <cell r="AV345">
            <v>0</v>
          </cell>
          <cell r="AW345">
            <v>0</v>
          </cell>
          <cell r="AX345">
            <v>12343676</v>
          </cell>
          <cell r="AY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Q345">
            <v>-536633.59657333046</v>
          </cell>
          <cell r="BR345">
            <v>0</v>
          </cell>
          <cell r="BS345">
            <v>-536633.59657333046</v>
          </cell>
          <cell r="BT345">
            <v>0</v>
          </cell>
          <cell r="BU345">
            <v>0</v>
          </cell>
          <cell r="BV345">
            <v>-536633.59657333046</v>
          </cell>
          <cell r="BW345">
            <v>0</v>
          </cell>
          <cell r="BY345">
            <v>2521392</v>
          </cell>
          <cell r="BZ345">
            <v>0</v>
          </cell>
          <cell r="CA345">
            <v>2521392</v>
          </cell>
          <cell r="CB345">
            <v>0</v>
          </cell>
          <cell r="CC345">
            <v>0</v>
          </cell>
          <cell r="CD345">
            <v>2521392</v>
          </cell>
          <cell r="CE345">
            <v>0</v>
          </cell>
          <cell r="CG345">
            <v>2521392</v>
          </cell>
          <cell r="CH345">
            <v>0</v>
          </cell>
          <cell r="CI345">
            <v>2521392</v>
          </cell>
          <cell r="CJ345">
            <v>0</v>
          </cell>
          <cell r="CK345">
            <v>0</v>
          </cell>
          <cell r="CL345">
            <v>2521392</v>
          </cell>
          <cell r="CM345">
            <v>0</v>
          </cell>
          <cell r="CO345">
            <v>-4506150.4034266695</v>
          </cell>
          <cell r="CP345">
            <v>0</v>
          </cell>
          <cell r="CQ345">
            <v>-4506150.4034266695</v>
          </cell>
          <cell r="CR345">
            <v>0</v>
          </cell>
          <cell r="CS345">
            <v>0</v>
          </cell>
          <cell r="CT345">
            <v>-4506150.4034266695</v>
          </cell>
          <cell r="CU345">
            <v>0</v>
          </cell>
        </row>
        <row r="346">
          <cell r="C346">
            <v>121210200400</v>
          </cell>
          <cell r="D346" t="str">
            <v>REMUNERACIONES VARIABLES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</row>
        <row r="347">
          <cell r="C347">
            <v>121210200404</v>
          </cell>
          <cell r="D347" t="str">
            <v>TRAB EX PERS ADM</v>
          </cell>
          <cell r="E347">
            <v>350692</v>
          </cell>
          <cell r="F347">
            <v>0</v>
          </cell>
          <cell r="G347">
            <v>350692</v>
          </cell>
          <cell r="H347">
            <v>0</v>
          </cell>
          <cell r="I347">
            <v>0</v>
          </cell>
          <cell r="J347">
            <v>0</v>
          </cell>
          <cell r="K347">
            <v>350692</v>
          </cell>
          <cell r="M347">
            <v>139319</v>
          </cell>
          <cell r="N347">
            <v>0</v>
          </cell>
          <cell r="O347">
            <v>139319</v>
          </cell>
          <cell r="P347">
            <v>0</v>
          </cell>
          <cell r="Q347">
            <v>0</v>
          </cell>
          <cell r="R347">
            <v>0</v>
          </cell>
          <cell r="S347">
            <v>139319</v>
          </cell>
          <cell r="U347">
            <v>4544</v>
          </cell>
          <cell r="V347">
            <v>0</v>
          </cell>
          <cell r="W347">
            <v>4544</v>
          </cell>
          <cell r="X347">
            <v>0</v>
          </cell>
          <cell r="Y347">
            <v>0</v>
          </cell>
          <cell r="Z347">
            <v>0</v>
          </cell>
          <cell r="AA347">
            <v>4544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G347">
            <v>79495</v>
          </cell>
          <cell r="CH347">
            <v>0</v>
          </cell>
          <cell r="CI347">
            <v>79495</v>
          </cell>
          <cell r="CJ347">
            <v>0</v>
          </cell>
          <cell r="CK347">
            <v>0</v>
          </cell>
          <cell r="CL347">
            <v>0</v>
          </cell>
          <cell r="CM347">
            <v>79495</v>
          </cell>
          <cell r="CO347">
            <v>-79495</v>
          </cell>
          <cell r="CP347">
            <v>0</v>
          </cell>
          <cell r="CQ347">
            <v>-79495</v>
          </cell>
          <cell r="CR347">
            <v>0</v>
          </cell>
          <cell r="CS347">
            <v>0</v>
          </cell>
          <cell r="CT347">
            <v>0</v>
          </cell>
          <cell r="CU347">
            <v>-79495</v>
          </cell>
        </row>
        <row r="348">
          <cell r="C348">
            <v>121210200501</v>
          </cell>
          <cell r="D348" t="str">
            <v>AGUINALDOS PERSONAL CONTRATA</v>
          </cell>
          <cell r="E348">
            <v>74220</v>
          </cell>
          <cell r="F348">
            <v>0</v>
          </cell>
          <cell r="G348">
            <v>74220</v>
          </cell>
          <cell r="H348">
            <v>0</v>
          </cell>
          <cell r="I348">
            <v>0</v>
          </cell>
          <cell r="J348">
            <v>0</v>
          </cell>
          <cell r="K348">
            <v>74220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115000</v>
          </cell>
          <cell r="V348">
            <v>0</v>
          </cell>
          <cell r="W348">
            <v>115000</v>
          </cell>
          <cell r="X348">
            <v>0</v>
          </cell>
          <cell r="Y348">
            <v>0</v>
          </cell>
          <cell r="Z348">
            <v>0</v>
          </cell>
          <cell r="AA348">
            <v>115000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I348">
            <v>9674522</v>
          </cell>
          <cell r="BJ348">
            <v>0</v>
          </cell>
          <cell r="BK348">
            <v>9674522</v>
          </cell>
          <cell r="BL348">
            <v>0</v>
          </cell>
          <cell r="BM348">
            <v>0</v>
          </cell>
          <cell r="BN348">
            <v>0</v>
          </cell>
          <cell r="BO348">
            <v>9674522</v>
          </cell>
          <cell r="BQ348">
            <v>282216</v>
          </cell>
          <cell r="BR348">
            <v>0</v>
          </cell>
          <cell r="BS348">
            <v>282216</v>
          </cell>
          <cell r="BT348">
            <v>0</v>
          </cell>
          <cell r="BU348">
            <v>0</v>
          </cell>
          <cell r="BV348">
            <v>0</v>
          </cell>
          <cell r="BW348">
            <v>282216</v>
          </cell>
          <cell r="BY348">
            <v>134039</v>
          </cell>
          <cell r="BZ348">
            <v>0</v>
          </cell>
          <cell r="CA348">
            <v>134039</v>
          </cell>
          <cell r="CB348">
            <v>0</v>
          </cell>
          <cell r="CC348">
            <v>0</v>
          </cell>
          <cell r="CD348">
            <v>0</v>
          </cell>
          <cell r="CE348">
            <v>134039</v>
          </cell>
          <cell r="CG348">
            <v>88101</v>
          </cell>
          <cell r="CH348">
            <v>0</v>
          </cell>
          <cell r="CI348">
            <v>88101</v>
          </cell>
          <cell r="CJ348">
            <v>0</v>
          </cell>
          <cell r="CK348">
            <v>0</v>
          </cell>
          <cell r="CL348">
            <v>0</v>
          </cell>
          <cell r="CM348">
            <v>88101</v>
          </cell>
          <cell r="CO348">
            <v>-10178878</v>
          </cell>
          <cell r="CP348">
            <v>0</v>
          </cell>
          <cell r="CQ348">
            <v>-10178878</v>
          </cell>
          <cell r="CR348">
            <v>0</v>
          </cell>
          <cell r="CS348">
            <v>0</v>
          </cell>
          <cell r="CT348">
            <v>0</v>
          </cell>
          <cell r="CU348">
            <v>-10178878</v>
          </cell>
        </row>
        <row r="349">
          <cell r="C349">
            <v>121210200502</v>
          </cell>
          <cell r="D349" t="str">
            <v>BONO ESCOLARIDAD PERSONAL CONTRATA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U349">
            <v>105460</v>
          </cell>
          <cell r="V349">
            <v>0</v>
          </cell>
          <cell r="W349">
            <v>105460</v>
          </cell>
          <cell r="X349">
            <v>0</v>
          </cell>
          <cell r="Y349">
            <v>0</v>
          </cell>
          <cell r="Z349">
            <v>0</v>
          </cell>
          <cell r="AA349">
            <v>105460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S349">
            <v>105460</v>
          </cell>
          <cell r="AT349">
            <v>0</v>
          </cell>
          <cell r="AU349">
            <v>105460</v>
          </cell>
          <cell r="AV349">
            <v>0</v>
          </cell>
          <cell r="AW349">
            <v>0</v>
          </cell>
          <cell r="AX349">
            <v>0</v>
          </cell>
          <cell r="AY349">
            <v>105460</v>
          </cell>
          <cell r="BA349">
            <v>829726</v>
          </cell>
          <cell r="BB349">
            <v>0</v>
          </cell>
          <cell r="BC349">
            <v>829726</v>
          </cell>
          <cell r="BD349">
            <v>0</v>
          </cell>
          <cell r="BE349">
            <v>0</v>
          </cell>
          <cell r="BF349">
            <v>0</v>
          </cell>
          <cell r="BG349">
            <v>829726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O349">
            <v>-829726</v>
          </cell>
          <cell r="CP349">
            <v>0</v>
          </cell>
          <cell r="CQ349">
            <v>-829726</v>
          </cell>
          <cell r="CR349">
            <v>0</v>
          </cell>
          <cell r="CS349">
            <v>0</v>
          </cell>
          <cell r="CT349">
            <v>0</v>
          </cell>
          <cell r="CU349">
            <v>-829726</v>
          </cell>
        </row>
        <row r="350">
          <cell r="C350">
            <v>121210200503</v>
          </cell>
          <cell r="D350" t="str">
            <v>BONOS ESPECIALES PERS CONTRATA</v>
          </cell>
          <cell r="E350">
            <v>198010</v>
          </cell>
          <cell r="F350">
            <v>0</v>
          </cell>
          <cell r="G350">
            <v>198010</v>
          </cell>
          <cell r="H350">
            <v>0</v>
          </cell>
          <cell r="I350">
            <v>0</v>
          </cell>
          <cell r="J350">
            <v>198010</v>
          </cell>
          <cell r="K350">
            <v>0</v>
          </cell>
          <cell r="M350">
            <v>196690</v>
          </cell>
          <cell r="N350">
            <v>0</v>
          </cell>
          <cell r="O350">
            <v>196690</v>
          </cell>
          <cell r="P350">
            <v>0</v>
          </cell>
          <cell r="Q350">
            <v>0</v>
          </cell>
          <cell r="R350">
            <v>196690</v>
          </cell>
          <cell r="S350">
            <v>0</v>
          </cell>
          <cell r="U350">
            <v>264175</v>
          </cell>
          <cell r="V350">
            <v>0</v>
          </cell>
          <cell r="W350">
            <v>264175</v>
          </cell>
          <cell r="X350">
            <v>0</v>
          </cell>
          <cell r="Y350">
            <v>0</v>
          </cell>
          <cell r="Z350">
            <v>264175</v>
          </cell>
          <cell r="AA350">
            <v>0</v>
          </cell>
          <cell r="AC350">
            <v>158408</v>
          </cell>
          <cell r="AD350">
            <v>0</v>
          </cell>
          <cell r="AE350">
            <v>158408</v>
          </cell>
          <cell r="AF350">
            <v>0</v>
          </cell>
          <cell r="AG350">
            <v>0</v>
          </cell>
          <cell r="AH350">
            <v>158408</v>
          </cell>
          <cell r="AI350">
            <v>0</v>
          </cell>
          <cell r="AK350">
            <v>158408</v>
          </cell>
          <cell r="AL350">
            <v>0</v>
          </cell>
          <cell r="AM350">
            <v>158408</v>
          </cell>
          <cell r="AN350">
            <v>0</v>
          </cell>
          <cell r="AO350">
            <v>0</v>
          </cell>
          <cell r="AP350">
            <v>158408</v>
          </cell>
          <cell r="AQ350">
            <v>0</v>
          </cell>
          <cell r="AS350">
            <v>158408</v>
          </cell>
          <cell r="AT350">
            <v>0</v>
          </cell>
          <cell r="AU350">
            <v>158408</v>
          </cell>
          <cell r="AV350">
            <v>0</v>
          </cell>
          <cell r="AW350">
            <v>0</v>
          </cell>
          <cell r="AX350">
            <v>158408</v>
          </cell>
          <cell r="AY350">
            <v>0</v>
          </cell>
          <cell r="BA350">
            <v>158408</v>
          </cell>
          <cell r="BB350">
            <v>0</v>
          </cell>
          <cell r="BC350">
            <v>158408</v>
          </cell>
          <cell r="BD350">
            <v>0</v>
          </cell>
          <cell r="BE350">
            <v>0</v>
          </cell>
          <cell r="BF350">
            <v>158408</v>
          </cell>
          <cell r="BG350">
            <v>0</v>
          </cell>
          <cell r="BI350">
            <v>158408</v>
          </cell>
          <cell r="BJ350">
            <v>0</v>
          </cell>
          <cell r="BK350">
            <v>158408</v>
          </cell>
          <cell r="BL350">
            <v>0</v>
          </cell>
          <cell r="BM350">
            <v>0</v>
          </cell>
          <cell r="BN350">
            <v>158408</v>
          </cell>
          <cell r="BO350">
            <v>0</v>
          </cell>
          <cell r="BQ350">
            <v>158408</v>
          </cell>
          <cell r="BR350">
            <v>0</v>
          </cell>
          <cell r="BS350">
            <v>158408</v>
          </cell>
          <cell r="BT350">
            <v>0</v>
          </cell>
          <cell r="BU350">
            <v>0</v>
          </cell>
          <cell r="BV350">
            <v>158408</v>
          </cell>
          <cell r="BW350">
            <v>0</v>
          </cell>
          <cell r="BY350">
            <v>154448</v>
          </cell>
          <cell r="BZ350">
            <v>0</v>
          </cell>
          <cell r="CA350">
            <v>154448</v>
          </cell>
          <cell r="CB350">
            <v>0</v>
          </cell>
          <cell r="CC350">
            <v>0</v>
          </cell>
          <cell r="CD350">
            <v>154448</v>
          </cell>
          <cell r="CE350">
            <v>0</v>
          </cell>
          <cell r="CG350">
            <v>158408</v>
          </cell>
          <cell r="CH350">
            <v>0</v>
          </cell>
          <cell r="CI350">
            <v>158408</v>
          </cell>
          <cell r="CJ350">
            <v>0</v>
          </cell>
          <cell r="CK350">
            <v>0</v>
          </cell>
          <cell r="CL350">
            <v>158408</v>
          </cell>
          <cell r="CM350">
            <v>0</v>
          </cell>
          <cell r="CO350">
            <v>-788080</v>
          </cell>
          <cell r="CP350">
            <v>0</v>
          </cell>
          <cell r="CQ350">
            <v>-788080</v>
          </cell>
          <cell r="CR350">
            <v>0</v>
          </cell>
          <cell r="CS350">
            <v>0</v>
          </cell>
          <cell r="CT350">
            <v>-788080</v>
          </cell>
          <cell r="CU350">
            <v>0</v>
          </cell>
        </row>
        <row r="351">
          <cell r="C351">
            <v>399960100301</v>
          </cell>
          <cell r="D351" t="str">
            <v>Honorarios Personal Administrativo y Ar</v>
          </cell>
          <cell r="E351">
            <v>205825533</v>
          </cell>
          <cell r="F351">
            <v>203833243</v>
          </cell>
          <cell r="G351">
            <v>1992290</v>
          </cell>
          <cell r="H351">
            <v>0</v>
          </cell>
          <cell r="I351">
            <v>203833243</v>
          </cell>
          <cell r="J351">
            <v>0</v>
          </cell>
          <cell r="K351">
            <v>1992290</v>
          </cell>
          <cell r="L351">
            <v>0</v>
          </cell>
          <cell r="M351">
            <v>187822535</v>
          </cell>
          <cell r="N351">
            <v>185948808</v>
          </cell>
          <cell r="O351">
            <v>1873727</v>
          </cell>
          <cell r="P351">
            <v>0</v>
          </cell>
          <cell r="Q351">
            <v>185948808</v>
          </cell>
          <cell r="R351">
            <v>0</v>
          </cell>
          <cell r="S351">
            <v>1873727</v>
          </cell>
          <cell r="T351">
            <v>0</v>
          </cell>
          <cell r="U351">
            <v>188999906</v>
          </cell>
          <cell r="V351">
            <v>187254820</v>
          </cell>
          <cell r="W351">
            <v>1745086</v>
          </cell>
          <cell r="X351">
            <v>0</v>
          </cell>
          <cell r="Y351">
            <v>187254820</v>
          </cell>
          <cell r="Z351">
            <v>0</v>
          </cell>
          <cell r="AA351">
            <v>1745086</v>
          </cell>
          <cell r="AB351">
            <v>0</v>
          </cell>
          <cell r="AC351">
            <v>194161438</v>
          </cell>
          <cell r="AD351">
            <v>192681855</v>
          </cell>
          <cell r="AE351">
            <v>1479583</v>
          </cell>
          <cell r="AF351">
            <v>0</v>
          </cell>
          <cell r="AG351">
            <v>192681855</v>
          </cell>
          <cell r="AH351">
            <v>0</v>
          </cell>
          <cell r="AI351">
            <v>1479583</v>
          </cell>
          <cell r="AJ351">
            <v>0</v>
          </cell>
          <cell r="AK351">
            <v>172717368</v>
          </cell>
          <cell r="AL351">
            <v>171913504</v>
          </cell>
          <cell r="AM351">
            <v>803864</v>
          </cell>
          <cell r="AN351">
            <v>0</v>
          </cell>
          <cell r="AO351">
            <v>171913504</v>
          </cell>
          <cell r="AP351">
            <v>0</v>
          </cell>
          <cell r="AQ351">
            <v>803864</v>
          </cell>
          <cell r="AR351">
            <v>0</v>
          </cell>
          <cell r="AS351">
            <v>197487876</v>
          </cell>
          <cell r="AT351">
            <v>186179779</v>
          </cell>
          <cell r="AU351">
            <v>11308097</v>
          </cell>
          <cell r="AV351">
            <v>0</v>
          </cell>
          <cell r="AW351">
            <v>186179779</v>
          </cell>
          <cell r="AX351">
            <v>0</v>
          </cell>
          <cell r="AY351">
            <v>11308097</v>
          </cell>
          <cell r="AZ351">
            <v>0</v>
          </cell>
          <cell r="BA351">
            <v>193780676</v>
          </cell>
          <cell r="BB351">
            <v>188146201</v>
          </cell>
          <cell r="BC351">
            <v>5634475</v>
          </cell>
          <cell r="BD351">
            <v>0</v>
          </cell>
          <cell r="BE351">
            <v>188146201</v>
          </cell>
          <cell r="BF351">
            <v>0</v>
          </cell>
          <cell r="BG351">
            <v>5634475</v>
          </cell>
          <cell r="BH351">
            <v>0</v>
          </cell>
          <cell r="BI351">
            <v>213263854</v>
          </cell>
          <cell r="BJ351">
            <v>189664468</v>
          </cell>
          <cell r="BK351">
            <v>23599386</v>
          </cell>
          <cell r="BL351">
            <v>0</v>
          </cell>
          <cell r="BM351">
            <v>189664468</v>
          </cell>
          <cell r="BN351">
            <v>0</v>
          </cell>
          <cell r="BO351">
            <v>23599386</v>
          </cell>
          <cell r="BP351">
            <v>0</v>
          </cell>
          <cell r="BQ351">
            <v>217467428</v>
          </cell>
          <cell r="BR351">
            <v>201084798</v>
          </cell>
          <cell r="BS351">
            <v>16382630</v>
          </cell>
          <cell r="BT351">
            <v>0</v>
          </cell>
          <cell r="BU351">
            <v>201084798</v>
          </cell>
          <cell r="BV351">
            <v>0</v>
          </cell>
          <cell r="BW351">
            <v>16382630</v>
          </cell>
          <cell r="BX351">
            <v>0</v>
          </cell>
          <cell r="BY351">
            <v>218099890</v>
          </cell>
          <cell r="BZ351">
            <v>199830733</v>
          </cell>
          <cell r="CA351">
            <v>18269157</v>
          </cell>
          <cell r="CB351">
            <v>0</v>
          </cell>
          <cell r="CC351">
            <v>199830733</v>
          </cell>
          <cell r="CD351">
            <v>0</v>
          </cell>
          <cell r="CE351">
            <v>18269157</v>
          </cell>
          <cell r="CF351">
            <v>0</v>
          </cell>
          <cell r="CG351">
            <v>223704382</v>
          </cell>
          <cell r="CH351">
            <v>210873584</v>
          </cell>
          <cell r="CI351">
            <v>12830798</v>
          </cell>
          <cell r="CJ351">
            <v>0</v>
          </cell>
          <cell r="CK351">
            <v>210873584</v>
          </cell>
          <cell r="CL351">
            <v>0</v>
          </cell>
          <cell r="CM351">
            <v>12830798</v>
          </cell>
          <cell r="CN351">
            <v>0</v>
          </cell>
          <cell r="CO351">
            <v>223704382</v>
          </cell>
          <cell r="CP351">
            <v>-989599784</v>
          </cell>
          <cell r="CQ351">
            <v>-76716446</v>
          </cell>
          <cell r="CR351">
            <v>0</v>
          </cell>
          <cell r="CS351">
            <v>-989599784</v>
          </cell>
          <cell r="CT351">
            <v>0</v>
          </cell>
          <cell r="CU351">
            <v>-76716446</v>
          </cell>
          <cell r="CV351">
            <v>0</v>
          </cell>
        </row>
        <row r="352">
          <cell r="C352" t="str">
            <v>SUBTOTAL HONORARIOS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</row>
        <row r="353">
          <cell r="C353">
            <v>121210300101</v>
          </cell>
          <cell r="D353" t="str">
            <v>HONORARIOS PERS MEDICO</v>
          </cell>
          <cell r="E353">
            <v>175069105</v>
          </cell>
          <cell r="F353">
            <v>175069105</v>
          </cell>
          <cell r="G353">
            <v>0</v>
          </cell>
          <cell r="H353">
            <v>0</v>
          </cell>
          <cell r="I353">
            <v>175069105</v>
          </cell>
          <cell r="J353">
            <v>0</v>
          </cell>
          <cell r="K353">
            <v>0</v>
          </cell>
          <cell r="M353">
            <v>166718528</v>
          </cell>
          <cell r="N353">
            <v>166718528</v>
          </cell>
          <cell r="O353">
            <v>0</v>
          </cell>
          <cell r="P353">
            <v>0</v>
          </cell>
          <cell r="Q353">
            <v>166718528</v>
          </cell>
          <cell r="R353">
            <v>0</v>
          </cell>
          <cell r="S353">
            <v>0</v>
          </cell>
          <cell r="U353">
            <v>168440834</v>
          </cell>
          <cell r="V353">
            <v>168440834</v>
          </cell>
          <cell r="W353">
            <v>0</v>
          </cell>
          <cell r="X353">
            <v>0</v>
          </cell>
          <cell r="Y353">
            <v>168440834</v>
          </cell>
          <cell r="Z353">
            <v>0</v>
          </cell>
          <cell r="AA353">
            <v>0</v>
          </cell>
          <cell r="AC353">
            <v>172861651</v>
          </cell>
          <cell r="AD353">
            <v>172861651</v>
          </cell>
          <cell r="AE353">
            <v>0</v>
          </cell>
          <cell r="AF353">
            <v>0</v>
          </cell>
          <cell r="AG353">
            <v>172861651</v>
          </cell>
          <cell r="AH353">
            <v>0</v>
          </cell>
          <cell r="AI353">
            <v>0</v>
          </cell>
          <cell r="AK353">
            <v>152291483</v>
          </cell>
          <cell r="AL353">
            <v>152291483</v>
          </cell>
          <cell r="AM353">
            <v>0</v>
          </cell>
          <cell r="AN353">
            <v>0</v>
          </cell>
          <cell r="AO353">
            <v>152291483</v>
          </cell>
          <cell r="AP353">
            <v>0</v>
          </cell>
          <cell r="AQ353">
            <v>0</v>
          </cell>
          <cell r="AS353">
            <v>166056451</v>
          </cell>
          <cell r="AT353">
            <v>166056451</v>
          </cell>
          <cell r="AU353">
            <v>0</v>
          </cell>
          <cell r="AV353">
            <v>0</v>
          </cell>
          <cell r="AW353">
            <v>166056451</v>
          </cell>
          <cell r="AX353">
            <v>0</v>
          </cell>
          <cell r="AY353">
            <v>0</v>
          </cell>
          <cell r="BA353">
            <v>165199224</v>
          </cell>
          <cell r="BB353">
            <v>165199224</v>
          </cell>
          <cell r="BC353">
            <v>0</v>
          </cell>
          <cell r="BD353">
            <v>0</v>
          </cell>
          <cell r="BE353">
            <v>165199224</v>
          </cell>
          <cell r="BF353">
            <v>0</v>
          </cell>
          <cell r="BG353">
            <v>0</v>
          </cell>
          <cell r="BI353">
            <v>168905115</v>
          </cell>
          <cell r="BJ353">
            <v>168905115</v>
          </cell>
          <cell r="BK353">
            <v>0</v>
          </cell>
          <cell r="BL353">
            <v>0</v>
          </cell>
          <cell r="BM353">
            <v>168905115</v>
          </cell>
          <cell r="BN353">
            <v>0</v>
          </cell>
          <cell r="BO353">
            <v>0</v>
          </cell>
          <cell r="BQ353">
            <v>180157500</v>
          </cell>
          <cell r="BR353">
            <v>180157500</v>
          </cell>
          <cell r="BS353">
            <v>0</v>
          </cell>
          <cell r="BT353">
            <v>0</v>
          </cell>
          <cell r="BU353">
            <v>180157500</v>
          </cell>
          <cell r="BV353">
            <v>0</v>
          </cell>
          <cell r="BW353">
            <v>0</v>
          </cell>
          <cell r="BY353">
            <v>176890959</v>
          </cell>
          <cell r="BZ353">
            <v>176890959</v>
          </cell>
          <cell r="CA353">
            <v>0</v>
          </cell>
          <cell r="CB353">
            <v>0</v>
          </cell>
          <cell r="CC353">
            <v>176890959</v>
          </cell>
          <cell r="CD353">
            <v>0</v>
          </cell>
          <cell r="CE353">
            <v>0</v>
          </cell>
          <cell r="CG353">
            <v>188279797</v>
          </cell>
          <cell r="CH353">
            <v>188279797</v>
          </cell>
          <cell r="CI353">
            <v>0</v>
          </cell>
          <cell r="CJ353">
            <v>0</v>
          </cell>
          <cell r="CK353">
            <v>188279797</v>
          </cell>
          <cell r="CL353">
            <v>0</v>
          </cell>
          <cell r="CM353">
            <v>0</v>
          </cell>
          <cell r="CO353">
            <v>-879432595</v>
          </cell>
          <cell r="CP353">
            <v>-879432595</v>
          </cell>
          <cell r="CQ353">
            <v>0</v>
          </cell>
          <cell r="CR353">
            <v>0</v>
          </cell>
          <cell r="CS353">
            <v>-879432595</v>
          </cell>
          <cell r="CT353">
            <v>0</v>
          </cell>
          <cell r="CU353">
            <v>0</v>
          </cell>
        </row>
        <row r="354">
          <cell r="C354">
            <v>121210300102</v>
          </cell>
          <cell r="D354" t="str">
            <v>HONORARIOS OTROS PROFESIONALES AREA MEDICA</v>
          </cell>
          <cell r="E354">
            <v>28764138</v>
          </cell>
          <cell r="F354">
            <v>28764138</v>
          </cell>
          <cell r="G354">
            <v>0</v>
          </cell>
          <cell r="H354">
            <v>0</v>
          </cell>
          <cell r="I354">
            <v>28764138</v>
          </cell>
          <cell r="J354">
            <v>0</v>
          </cell>
          <cell r="K354">
            <v>0</v>
          </cell>
          <cell r="M354">
            <v>19230280</v>
          </cell>
          <cell r="N354">
            <v>19230280</v>
          </cell>
          <cell r="O354">
            <v>0</v>
          </cell>
          <cell r="P354">
            <v>0</v>
          </cell>
          <cell r="Q354">
            <v>19230280</v>
          </cell>
          <cell r="R354">
            <v>0</v>
          </cell>
          <cell r="S354">
            <v>0</v>
          </cell>
          <cell r="U354">
            <v>18813986</v>
          </cell>
          <cell r="V354">
            <v>18813986</v>
          </cell>
          <cell r="W354">
            <v>0</v>
          </cell>
          <cell r="X354">
            <v>0</v>
          </cell>
          <cell r="Y354">
            <v>18813986</v>
          </cell>
          <cell r="Z354">
            <v>0</v>
          </cell>
          <cell r="AA354">
            <v>0</v>
          </cell>
          <cell r="AC354">
            <v>19820204</v>
          </cell>
          <cell r="AD354">
            <v>19820204</v>
          </cell>
          <cell r="AE354">
            <v>0</v>
          </cell>
          <cell r="AF354">
            <v>0</v>
          </cell>
          <cell r="AG354">
            <v>19820204</v>
          </cell>
          <cell r="AH354">
            <v>0</v>
          </cell>
          <cell r="AI354">
            <v>0</v>
          </cell>
          <cell r="AK354">
            <v>19622021</v>
          </cell>
          <cell r="AL354">
            <v>19622021</v>
          </cell>
          <cell r="AM354">
            <v>0</v>
          </cell>
          <cell r="AN354">
            <v>0</v>
          </cell>
          <cell r="AO354">
            <v>19622021</v>
          </cell>
          <cell r="AP354">
            <v>0</v>
          </cell>
          <cell r="AQ354">
            <v>0</v>
          </cell>
          <cell r="AS354">
            <v>20123328</v>
          </cell>
          <cell r="AT354">
            <v>20123328</v>
          </cell>
          <cell r="AU354">
            <v>0</v>
          </cell>
          <cell r="AV354">
            <v>0</v>
          </cell>
          <cell r="AW354">
            <v>20123328</v>
          </cell>
          <cell r="AX354">
            <v>0</v>
          </cell>
          <cell r="AY354">
            <v>0</v>
          </cell>
          <cell r="BA354">
            <v>22946977</v>
          </cell>
          <cell r="BB354">
            <v>22946977</v>
          </cell>
          <cell r="BC354">
            <v>0</v>
          </cell>
          <cell r="BD354">
            <v>0</v>
          </cell>
          <cell r="BE354">
            <v>22946977</v>
          </cell>
          <cell r="BF354">
            <v>0</v>
          </cell>
          <cell r="BG354">
            <v>0</v>
          </cell>
          <cell r="BI354">
            <v>20759353</v>
          </cell>
          <cell r="BJ354">
            <v>20759353</v>
          </cell>
          <cell r="BK354">
            <v>0</v>
          </cell>
          <cell r="BL354">
            <v>0</v>
          </cell>
          <cell r="BM354">
            <v>20759353</v>
          </cell>
          <cell r="BN354">
            <v>0</v>
          </cell>
          <cell r="BO354">
            <v>0</v>
          </cell>
          <cell r="BQ354">
            <v>20927298</v>
          </cell>
          <cell r="BR354">
            <v>20927298</v>
          </cell>
          <cell r="BS354">
            <v>0</v>
          </cell>
          <cell r="BT354">
            <v>0</v>
          </cell>
          <cell r="BU354">
            <v>20927298</v>
          </cell>
          <cell r="BV354">
            <v>0</v>
          </cell>
          <cell r="BW354">
            <v>0</v>
          </cell>
          <cell r="BY354">
            <v>22939774</v>
          </cell>
          <cell r="BZ354">
            <v>22939774</v>
          </cell>
          <cell r="CA354">
            <v>0</v>
          </cell>
          <cell r="CB354">
            <v>0</v>
          </cell>
          <cell r="CC354">
            <v>22939774</v>
          </cell>
          <cell r="CD354">
            <v>0</v>
          </cell>
          <cell r="CE354">
            <v>0</v>
          </cell>
          <cell r="CG354">
            <v>22593787</v>
          </cell>
          <cell r="CH354">
            <v>22593787</v>
          </cell>
          <cell r="CI354">
            <v>0</v>
          </cell>
          <cell r="CJ354">
            <v>0</v>
          </cell>
          <cell r="CK354">
            <v>22593787</v>
          </cell>
          <cell r="CL354">
            <v>0</v>
          </cell>
          <cell r="CM354">
            <v>0</v>
          </cell>
          <cell r="CO354">
            <v>-110167189</v>
          </cell>
          <cell r="CP354">
            <v>-110167189</v>
          </cell>
          <cell r="CQ354">
            <v>0</v>
          </cell>
          <cell r="CR354">
            <v>0</v>
          </cell>
          <cell r="CS354">
            <v>-110167189</v>
          </cell>
          <cell r="CT354">
            <v>0</v>
          </cell>
          <cell r="CU354">
            <v>0</v>
          </cell>
        </row>
        <row r="355">
          <cell r="C355">
            <v>121210300103</v>
          </cell>
          <cell r="D355" t="str">
            <v>HONORARIOS PERS ADMINISTRATIVA</v>
          </cell>
          <cell r="E355">
            <v>1992290</v>
          </cell>
          <cell r="F355">
            <v>0</v>
          </cell>
          <cell r="G355">
            <v>1992290</v>
          </cell>
          <cell r="H355">
            <v>0</v>
          </cell>
          <cell r="I355">
            <v>0</v>
          </cell>
          <cell r="J355">
            <v>0</v>
          </cell>
          <cell r="K355">
            <v>1992290</v>
          </cell>
          <cell r="M355">
            <v>1873727</v>
          </cell>
          <cell r="N355">
            <v>0</v>
          </cell>
          <cell r="O355">
            <v>1873727</v>
          </cell>
          <cell r="P355">
            <v>0</v>
          </cell>
          <cell r="Q355">
            <v>0</v>
          </cell>
          <cell r="R355">
            <v>0</v>
          </cell>
          <cell r="S355">
            <v>1873727</v>
          </cell>
          <cell r="U355">
            <v>1745086</v>
          </cell>
          <cell r="V355">
            <v>0</v>
          </cell>
          <cell r="W355">
            <v>1745086</v>
          </cell>
          <cell r="X355">
            <v>0</v>
          </cell>
          <cell r="Y355">
            <v>0</v>
          </cell>
          <cell r="Z355">
            <v>0</v>
          </cell>
          <cell r="AA355">
            <v>1745086</v>
          </cell>
          <cell r="AC355">
            <v>1479583</v>
          </cell>
          <cell r="AD355">
            <v>0</v>
          </cell>
          <cell r="AE355">
            <v>1479583</v>
          </cell>
          <cell r="AF355">
            <v>0</v>
          </cell>
          <cell r="AG355">
            <v>0</v>
          </cell>
          <cell r="AH355">
            <v>0</v>
          </cell>
          <cell r="AI355">
            <v>1479583</v>
          </cell>
          <cell r="AK355">
            <v>803864</v>
          </cell>
          <cell r="AL355">
            <v>0</v>
          </cell>
          <cell r="AM355">
            <v>803864</v>
          </cell>
          <cell r="AN355">
            <v>0</v>
          </cell>
          <cell r="AO355">
            <v>0</v>
          </cell>
          <cell r="AP355">
            <v>0</v>
          </cell>
          <cell r="AQ355">
            <v>803864</v>
          </cell>
          <cell r="AS355">
            <v>11308097</v>
          </cell>
          <cell r="AT355">
            <v>0</v>
          </cell>
          <cell r="AU355">
            <v>11308097</v>
          </cell>
          <cell r="AV355">
            <v>0</v>
          </cell>
          <cell r="AW355">
            <v>0</v>
          </cell>
          <cell r="AX355">
            <v>0</v>
          </cell>
          <cell r="AY355">
            <v>11308097</v>
          </cell>
          <cell r="BA355">
            <v>5634475</v>
          </cell>
          <cell r="BB355">
            <v>0</v>
          </cell>
          <cell r="BC355">
            <v>5634475</v>
          </cell>
          <cell r="BD355">
            <v>0</v>
          </cell>
          <cell r="BE355">
            <v>0</v>
          </cell>
          <cell r="BF355">
            <v>0</v>
          </cell>
          <cell r="BG355">
            <v>5634475</v>
          </cell>
          <cell r="BI355">
            <v>23599386</v>
          </cell>
          <cell r="BJ355">
            <v>0</v>
          </cell>
          <cell r="BK355">
            <v>23599386</v>
          </cell>
          <cell r="BL355">
            <v>0</v>
          </cell>
          <cell r="BM355">
            <v>0</v>
          </cell>
          <cell r="BN355">
            <v>0</v>
          </cell>
          <cell r="BO355">
            <v>23599386</v>
          </cell>
          <cell r="BQ355">
            <v>16382630</v>
          </cell>
          <cell r="BR355">
            <v>0</v>
          </cell>
          <cell r="BS355">
            <v>16382630</v>
          </cell>
          <cell r="BT355">
            <v>0</v>
          </cell>
          <cell r="BU355">
            <v>0</v>
          </cell>
          <cell r="BV355">
            <v>0</v>
          </cell>
          <cell r="BW355">
            <v>16382630</v>
          </cell>
          <cell r="BY355">
            <v>18269157</v>
          </cell>
          <cell r="BZ355">
            <v>0</v>
          </cell>
          <cell r="CA355">
            <v>18269157</v>
          </cell>
          <cell r="CB355">
            <v>0</v>
          </cell>
          <cell r="CC355">
            <v>0</v>
          </cell>
          <cell r="CD355">
            <v>0</v>
          </cell>
          <cell r="CE355">
            <v>18269157</v>
          </cell>
          <cell r="CG355">
            <v>12830798</v>
          </cell>
          <cell r="CH355">
            <v>0</v>
          </cell>
          <cell r="CI355">
            <v>12830798</v>
          </cell>
          <cell r="CJ355">
            <v>0</v>
          </cell>
          <cell r="CK355">
            <v>0</v>
          </cell>
          <cell r="CL355">
            <v>0</v>
          </cell>
          <cell r="CM355">
            <v>12830798</v>
          </cell>
          <cell r="CO355">
            <v>-76716446</v>
          </cell>
          <cell r="CP355">
            <v>0</v>
          </cell>
          <cell r="CQ355">
            <v>-76716446</v>
          </cell>
          <cell r="CR355">
            <v>0</v>
          </cell>
          <cell r="CS355">
            <v>0</v>
          </cell>
          <cell r="CT355">
            <v>0</v>
          </cell>
          <cell r="CU355">
            <v>-76716446</v>
          </cell>
        </row>
        <row r="356">
          <cell r="C356">
            <v>399960100401</v>
          </cell>
          <cell r="D356" t="str">
            <v>Indemnizaciones</v>
          </cell>
          <cell r="E356">
            <v>4207151</v>
          </cell>
          <cell r="F356">
            <v>3852737</v>
          </cell>
          <cell r="G356">
            <v>0</v>
          </cell>
          <cell r="H356">
            <v>0</v>
          </cell>
          <cell r="I356">
            <v>3852737</v>
          </cell>
          <cell r="J356">
            <v>0</v>
          </cell>
          <cell r="K356">
            <v>0</v>
          </cell>
          <cell r="L356">
            <v>0</v>
          </cell>
          <cell r="M356">
            <v>9794732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3543821</v>
          </cell>
          <cell r="V356">
            <v>81077474</v>
          </cell>
          <cell r="W356">
            <v>0</v>
          </cell>
          <cell r="X356">
            <v>0</v>
          </cell>
          <cell r="Y356">
            <v>81077474</v>
          </cell>
          <cell r="Z356">
            <v>0</v>
          </cell>
          <cell r="AA356">
            <v>0</v>
          </cell>
          <cell r="AB356">
            <v>0</v>
          </cell>
          <cell r="AC356">
            <v>4881398</v>
          </cell>
          <cell r="AD356">
            <v>2148742</v>
          </cell>
          <cell r="AE356">
            <v>0</v>
          </cell>
          <cell r="AF356">
            <v>0</v>
          </cell>
          <cell r="AG356">
            <v>2148742</v>
          </cell>
          <cell r="AH356">
            <v>0</v>
          </cell>
          <cell r="AI356">
            <v>0</v>
          </cell>
          <cell r="AJ356">
            <v>0</v>
          </cell>
          <cell r="AK356">
            <v>-17987535</v>
          </cell>
          <cell r="AL356">
            <v>93907104</v>
          </cell>
          <cell r="AM356">
            <v>0</v>
          </cell>
          <cell r="AN356">
            <v>0</v>
          </cell>
          <cell r="AO356">
            <v>93907104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1470966</v>
          </cell>
          <cell r="BB356">
            <v>391826</v>
          </cell>
          <cell r="BC356">
            <v>1079140</v>
          </cell>
          <cell r="BD356">
            <v>0</v>
          </cell>
          <cell r="BE356">
            <v>391826</v>
          </cell>
          <cell r="BF356">
            <v>0</v>
          </cell>
          <cell r="BG356">
            <v>1079140</v>
          </cell>
          <cell r="BH356">
            <v>0</v>
          </cell>
          <cell r="BI356">
            <v>5781624</v>
          </cell>
          <cell r="BJ356">
            <v>27077793</v>
          </cell>
          <cell r="BK356">
            <v>-1079140</v>
          </cell>
          <cell r="BL356">
            <v>0</v>
          </cell>
          <cell r="BM356">
            <v>27077793</v>
          </cell>
          <cell r="BN356">
            <v>0</v>
          </cell>
          <cell r="BO356">
            <v>-1079140</v>
          </cell>
          <cell r="BP356">
            <v>0</v>
          </cell>
          <cell r="BQ356">
            <v>975495</v>
          </cell>
          <cell r="BR356">
            <v>975495</v>
          </cell>
          <cell r="BS356">
            <v>0</v>
          </cell>
          <cell r="BT356">
            <v>0</v>
          </cell>
          <cell r="BU356">
            <v>975495</v>
          </cell>
          <cell r="BV356">
            <v>0</v>
          </cell>
          <cell r="BW356">
            <v>0</v>
          </cell>
          <cell r="BX356">
            <v>0</v>
          </cell>
          <cell r="BY356">
            <v>3824439</v>
          </cell>
          <cell r="BZ356">
            <v>3824439</v>
          </cell>
          <cell r="CA356">
            <v>0</v>
          </cell>
          <cell r="CB356">
            <v>0</v>
          </cell>
          <cell r="CC356">
            <v>3824439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-32269553</v>
          </cell>
          <cell r="CQ356">
            <v>0</v>
          </cell>
          <cell r="CR356">
            <v>0</v>
          </cell>
          <cell r="CS356">
            <v>-32269553</v>
          </cell>
          <cell r="CT356">
            <v>0</v>
          </cell>
          <cell r="CU356">
            <v>0</v>
          </cell>
          <cell r="CV356">
            <v>0</v>
          </cell>
        </row>
        <row r="357">
          <cell r="C357">
            <v>121230100401</v>
          </cell>
          <cell r="D357" t="str">
            <v>DESAHUCIOS E INDEM PERSONAL AREA MEDICA</v>
          </cell>
          <cell r="E357">
            <v>3852737</v>
          </cell>
          <cell r="F357">
            <v>3852737</v>
          </cell>
          <cell r="G357">
            <v>0</v>
          </cell>
          <cell r="H357">
            <v>0</v>
          </cell>
          <cell r="I357">
            <v>3852737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81077474</v>
          </cell>
          <cell r="V357">
            <v>81077474</v>
          </cell>
          <cell r="W357">
            <v>0</v>
          </cell>
          <cell r="X357">
            <v>0</v>
          </cell>
          <cell r="Y357">
            <v>81077474</v>
          </cell>
          <cell r="Z357">
            <v>0</v>
          </cell>
          <cell r="AA357">
            <v>0</v>
          </cell>
          <cell r="AC357">
            <v>2148742</v>
          </cell>
          <cell r="AD357">
            <v>2148742</v>
          </cell>
          <cell r="AE357">
            <v>0</v>
          </cell>
          <cell r="AF357">
            <v>0</v>
          </cell>
          <cell r="AG357">
            <v>2148742</v>
          </cell>
          <cell r="AH357">
            <v>0</v>
          </cell>
          <cell r="AI357">
            <v>0</v>
          </cell>
          <cell r="AK357">
            <v>93907104</v>
          </cell>
          <cell r="AL357">
            <v>93907104</v>
          </cell>
          <cell r="AM357">
            <v>0</v>
          </cell>
          <cell r="AN357">
            <v>0</v>
          </cell>
          <cell r="AO357">
            <v>93907104</v>
          </cell>
          <cell r="AP357">
            <v>0</v>
          </cell>
          <cell r="AQ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BA357">
            <v>391826</v>
          </cell>
          <cell r="BB357">
            <v>391826</v>
          </cell>
          <cell r="BC357">
            <v>0</v>
          </cell>
          <cell r="BD357">
            <v>0</v>
          </cell>
          <cell r="BE357">
            <v>391826</v>
          </cell>
          <cell r="BF357">
            <v>0</v>
          </cell>
          <cell r="BG357">
            <v>0</v>
          </cell>
          <cell r="BI357">
            <v>27077793</v>
          </cell>
          <cell r="BJ357">
            <v>27077793</v>
          </cell>
          <cell r="BK357">
            <v>0</v>
          </cell>
          <cell r="BL357">
            <v>0</v>
          </cell>
          <cell r="BM357">
            <v>27077793</v>
          </cell>
          <cell r="BN357">
            <v>0</v>
          </cell>
          <cell r="BO357">
            <v>0</v>
          </cell>
          <cell r="BQ357">
            <v>975495</v>
          </cell>
          <cell r="BR357">
            <v>975495</v>
          </cell>
          <cell r="BS357">
            <v>0</v>
          </cell>
          <cell r="BT357">
            <v>0</v>
          </cell>
          <cell r="BU357">
            <v>975495</v>
          </cell>
          <cell r="BV357">
            <v>0</v>
          </cell>
          <cell r="BW357">
            <v>0</v>
          </cell>
          <cell r="BY357">
            <v>3824439</v>
          </cell>
          <cell r="BZ357">
            <v>3824439</v>
          </cell>
          <cell r="CA357">
            <v>0</v>
          </cell>
          <cell r="CB357">
            <v>0</v>
          </cell>
          <cell r="CC357">
            <v>3824439</v>
          </cell>
          <cell r="CD357">
            <v>0</v>
          </cell>
          <cell r="CE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O357">
            <v>-32269553</v>
          </cell>
          <cell r="CP357">
            <v>-32269553</v>
          </cell>
          <cell r="CQ357">
            <v>0</v>
          </cell>
          <cell r="CR357">
            <v>0</v>
          </cell>
          <cell r="CS357">
            <v>-32269553</v>
          </cell>
          <cell r="CT357">
            <v>0</v>
          </cell>
          <cell r="CU357">
            <v>0</v>
          </cell>
        </row>
        <row r="358">
          <cell r="C358">
            <v>121230100402</v>
          </cell>
          <cell r="D358" t="str">
            <v>DESAHUCIOS E INDEM PERSONAL AREA ADMINISTRATIVA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BA358">
            <v>1079140</v>
          </cell>
          <cell r="BB358">
            <v>0</v>
          </cell>
          <cell r="BC358">
            <v>1079140</v>
          </cell>
          <cell r="BD358">
            <v>0</v>
          </cell>
          <cell r="BE358">
            <v>0</v>
          </cell>
          <cell r="BF358">
            <v>0</v>
          </cell>
          <cell r="BG358">
            <v>1079140</v>
          </cell>
          <cell r="BI358">
            <v>-1079140</v>
          </cell>
          <cell r="BJ358">
            <v>0</v>
          </cell>
          <cell r="BK358">
            <v>-1079140</v>
          </cell>
          <cell r="BL358">
            <v>0</v>
          </cell>
          <cell r="BM358">
            <v>0</v>
          </cell>
          <cell r="BN358">
            <v>0</v>
          </cell>
          <cell r="BO358">
            <v>-1079140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</row>
        <row r="359">
          <cell r="C359">
            <v>399960100402</v>
          </cell>
          <cell r="D359" t="str">
            <v>Indemnizaciones Desvinculación</v>
          </cell>
          <cell r="E359">
            <v>45309494</v>
          </cell>
          <cell r="F359">
            <v>0</v>
          </cell>
          <cell r="G359">
            <v>45663908</v>
          </cell>
          <cell r="H359">
            <v>0</v>
          </cell>
          <cell r="I359">
            <v>0</v>
          </cell>
          <cell r="J359">
            <v>0</v>
          </cell>
          <cell r="K359">
            <v>45663908</v>
          </cell>
          <cell r="L359">
            <v>0</v>
          </cell>
          <cell r="M359">
            <v>0</v>
          </cell>
          <cell r="N359">
            <v>0</v>
          </cell>
          <cell r="O359">
            <v>9794732</v>
          </cell>
          <cell r="P359">
            <v>0</v>
          </cell>
          <cell r="Q359">
            <v>0</v>
          </cell>
          <cell r="R359">
            <v>0</v>
          </cell>
          <cell r="S359">
            <v>9794732</v>
          </cell>
          <cell r="T359">
            <v>0</v>
          </cell>
          <cell r="U359">
            <v>449285648</v>
          </cell>
          <cell r="V359">
            <v>0</v>
          </cell>
          <cell r="W359">
            <v>371751995</v>
          </cell>
          <cell r="X359">
            <v>0</v>
          </cell>
          <cell r="Y359">
            <v>0</v>
          </cell>
          <cell r="Z359">
            <v>0</v>
          </cell>
          <cell r="AA359">
            <v>371751995</v>
          </cell>
          <cell r="AB359">
            <v>0</v>
          </cell>
          <cell r="AC359">
            <v>30439890</v>
          </cell>
          <cell r="AD359">
            <v>0</v>
          </cell>
          <cell r="AE359">
            <v>33172546</v>
          </cell>
          <cell r="AF359">
            <v>0</v>
          </cell>
          <cell r="AG359">
            <v>0</v>
          </cell>
          <cell r="AH359">
            <v>0</v>
          </cell>
          <cell r="AI359">
            <v>33172546</v>
          </cell>
          <cell r="AJ359">
            <v>0</v>
          </cell>
          <cell r="AK359">
            <v>189794340</v>
          </cell>
          <cell r="AL359">
            <v>0</v>
          </cell>
          <cell r="AM359">
            <v>77899701</v>
          </cell>
          <cell r="AN359">
            <v>0</v>
          </cell>
          <cell r="AO359">
            <v>0</v>
          </cell>
          <cell r="AP359">
            <v>0</v>
          </cell>
          <cell r="AQ359">
            <v>77899701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94128960</v>
          </cell>
          <cell r="BJ359">
            <v>0</v>
          </cell>
          <cell r="BK359">
            <v>73911931</v>
          </cell>
          <cell r="BL359">
            <v>0</v>
          </cell>
          <cell r="BM359">
            <v>0</v>
          </cell>
          <cell r="BN359">
            <v>0</v>
          </cell>
          <cell r="BO359">
            <v>73911931</v>
          </cell>
          <cell r="BP359">
            <v>0</v>
          </cell>
          <cell r="BQ359">
            <v>113753378</v>
          </cell>
          <cell r="BR359">
            <v>0</v>
          </cell>
          <cell r="BS359">
            <v>113753378</v>
          </cell>
          <cell r="BT359">
            <v>0</v>
          </cell>
          <cell r="BU359">
            <v>0</v>
          </cell>
          <cell r="BV359">
            <v>0</v>
          </cell>
          <cell r="BW359">
            <v>113753378</v>
          </cell>
          <cell r="BX359">
            <v>0</v>
          </cell>
          <cell r="BY359">
            <v>324436</v>
          </cell>
          <cell r="BZ359">
            <v>324436</v>
          </cell>
          <cell r="CA359">
            <v>0</v>
          </cell>
          <cell r="CB359">
            <v>0</v>
          </cell>
          <cell r="CC359">
            <v>324436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-324436</v>
          </cell>
          <cell r="CQ359">
            <v>-187665309</v>
          </cell>
          <cell r="CR359">
            <v>0</v>
          </cell>
          <cell r="CS359">
            <v>-324436</v>
          </cell>
          <cell r="CT359">
            <v>0</v>
          </cell>
          <cell r="CU359">
            <v>-187665309</v>
          </cell>
          <cell r="CV359">
            <v>0</v>
          </cell>
        </row>
        <row r="360">
          <cell r="C360">
            <v>121230100401</v>
          </cell>
          <cell r="D360" t="str">
            <v>DESAHUCIOS E INDEM PERSONAL AREA MEDICA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Y360">
            <v>324436</v>
          </cell>
          <cell r="BZ360">
            <v>324436</v>
          </cell>
          <cell r="CA360">
            <v>0</v>
          </cell>
          <cell r="CB360">
            <v>0</v>
          </cell>
          <cell r="CC360">
            <v>324436</v>
          </cell>
          <cell r="CD360">
            <v>0</v>
          </cell>
          <cell r="CE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O360">
            <v>-324436</v>
          </cell>
          <cell r="CP360">
            <v>-324436</v>
          </cell>
          <cell r="CQ360">
            <v>0</v>
          </cell>
          <cell r="CR360">
            <v>0</v>
          </cell>
          <cell r="CS360">
            <v>-324436</v>
          </cell>
          <cell r="CT360">
            <v>0</v>
          </cell>
          <cell r="CU360">
            <v>0</v>
          </cell>
        </row>
        <row r="361">
          <cell r="C361">
            <v>121230100402</v>
          </cell>
          <cell r="D361" t="str">
            <v>DESAHUCIOS E INDEM PERSONAL AREA ADMINISTRATIVA</v>
          </cell>
          <cell r="E361">
            <v>45663908</v>
          </cell>
          <cell r="F361">
            <v>0</v>
          </cell>
          <cell r="G361">
            <v>45663908</v>
          </cell>
          <cell r="H361">
            <v>0</v>
          </cell>
          <cell r="I361">
            <v>0</v>
          </cell>
          <cell r="J361">
            <v>0</v>
          </cell>
          <cell r="K361">
            <v>45663908</v>
          </cell>
          <cell r="M361">
            <v>9794732</v>
          </cell>
          <cell r="N361">
            <v>0</v>
          </cell>
          <cell r="O361">
            <v>9794732</v>
          </cell>
          <cell r="P361">
            <v>0</v>
          </cell>
          <cell r="Q361">
            <v>0</v>
          </cell>
          <cell r="R361">
            <v>0</v>
          </cell>
          <cell r="S361">
            <v>9794732</v>
          </cell>
          <cell r="U361">
            <v>371751995</v>
          </cell>
          <cell r="V361">
            <v>0</v>
          </cell>
          <cell r="W361">
            <v>371751995</v>
          </cell>
          <cell r="X361">
            <v>0</v>
          </cell>
          <cell r="Y361">
            <v>0</v>
          </cell>
          <cell r="Z361">
            <v>0</v>
          </cell>
          <cell r="AA361">
            <v>371751995</v>
          </cell>
          <cell r="AC361">
            <v>33172546</v>
          </cell>
          <cell r="AD361">
            <v>0</v>
          </cell>
          <cell r="AE361">
            <v>33172546</v>
          </cell>
          <cell r="AF361">
            <v>0</v>
          </cell>
          <cell r="AG361">
            <v>0</v>
          </cell>
          <cell r="AH361">
            <v>0</v>
          </cell>
          <cell r="AI361">
            <v>33172546</v>
          </cell>
          <cell r="AK361">
            <v>77899701</v>
          </cell>
          <cell r="AL361">
            <v>0</v>
          </cell>
          <cell r="AM361">
            <v>77899701</v>
          </cell>
          <cell r="AN361">
            <v>0</v>
          </cell>
          <cell r="AO361">
            <v>0</v>
          </cell>
          <cell r="AP361">
            <v>0</v>
          </cell>
          <cell r="AQ361">
            <v>77899701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I361">
            <v>73911931</v>
          </cell>
          <cell r="BJ361">
            <v>0</v>
          </cell>
          <cell r="BK361">
            <v>73911931</v>
          </cell>
          <cell r="BL361">
            <v>0</v>
          </cell>
          <cell r="BM361">
            <v>0</v>
          </cell>
          <cell r="BN361">
            <v>0</v>
          </cell>
          <cell r="BO361">
            <v>73911931</v>
          </cell>
          <cell r="BQ361">
            <v>113753378</v>
          </cell>
          <cell r="BR361">
            <v>0</v>
          </cell>
          <cell r="BS361">
            <v>113753378</v>
          </cell>
          <cell r="BT361">
            <v>0</v>
          </cell>
          <cell r="BU361">
            <v>0</v>
          </cell>
          <cell r="BV361">
            <v>0</v>
          </cell>
          <cell r="BW361">
            <v>113753378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O361">
            <v>-187665309</v>
          </cell>
          <cell r="CP361">
            <v>0</v>
          </cell>
          <cell r="CQ361">
            <v>-187665309</v>
          </cell>
          <cell r="CR361">
            <v>0</v>
          </cell>
          <cell r="CS361">
            <v>0</v>
          </cell>
          <cell r="CT361">
            <v>0</v>
          </cell>
          <cell r="CU361">
            <v>-187665309</v>
          </cell>
        </row>
        <row r="362">
          <cell r="C362" t="str">
            <v>HF400</v>
          </cell>
          <cell r="D362" t="str">
            <v>TOTAL INDEMNIZACIONES</v>
          </cell>
          <cell r="E362">
            <v>49516645</v>
          </cell>
          <cell r="F362">
            <v>3852737</v>
          </cell>
          <cell r="G362">
            <v>45663908</v>
          </cell>
          <cell r="H362">
            <v>0</v>
          </cell>
          <cell r="I362">
            <v>3852737</v>
          </cell>
          <cell r="J362">
            <v>0</v>
          </cell>
          <cell r="K362">
            <v>45663908</v>
          </cell>
          <cell r="L362">
            <v>0</v>
          </cell>
          <cell r="M362">
            <v>9794732</v>
          </cell>
          <cell r="N362">
            <v>0</v>
          </cell>
          <cell r="O362">
            <v>9794732</v>
          </cell>
          <cell r="P362">
            <v>0</v>
          </cell>
          <cell r="Q362">
            <v>0</v>
          </cell>
          <cell r="R362">
            <v>0</v>
          </cell>
          <cell r="S362">
            <v>9794732</v>
          </cell>
          <cell r="T362">
            <v>0</v>
          </cell>
          <cell r="U362">
            <v>452829469</v>
          </cell>
          <cell r="V362">
            <v>81077474</v>
          </cell>
          <cell r="W362">
            <v>371751995</v>
          </cell>
          <cell r="X362">
            <v>0</v>
          </cell>
          <cell r="Y362">
            <v>81077474</v>
          </cell>
          <cell r="Z362">
            <v>0</v>
          </cell>
          <cell r="AA362">
            <v>371751995</v>
          </cell>
          <cell r="AB362">
            <v>0</v>
          </cell>
          <cell r="AC362">
            <v>35321288</v>
          </cell>
          <cell r="AD362">
            <v>2148742</v>
          </cell>
          <cell r="AE362">
            <v>33172546</v>
          </cell>
          <cell r="AF362">
            <v>0</v>
          </cell>
          <cell r="AG362">
            <v>2148742</v>
          </cell>
          <cell r="AH362">
            <v>0</v>
          </cell>
          <cell r="AI362">
            <v>33172546</v>
          </cell>
          <cell r="AJ362">
            <v>0</v>
          </cell>
          <cell r="AK362">
            <v>171806805</v>
          </cell>
          <cell r="AL362">
            <v>93907104</v>
          </cell>
          <cell r="AM362">
            <v>77899701</v>
          </cell>
          <cell r="AN362">
            <v>0</v>
          </cell>
          <cell r="AO362">
            <v>93907104</v>
          </cell>
          <cell r="AP362">
            <v>0</v>
          </cell>
          <cell r="AQ362">
            <v>77899701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1470966</v>
          </cell>
          <cell r="BB362">
            <v>391826</v>
          </cell>
          <cell r="BC362">
            <v>1079140</v>
          </cell>
          <cell r="BD362">
            <v>0</v>
          </cell>
          <cell r="BE362">
            <v>391826</v>
          </cell>
          <cell r="BF362">
            <v>0</v>
          </cell>
          <cell r="BG362">
            <v>1079140</v>
          </cell>
          <cell r="BH362">
            <v>0</v>
          </cell>
          <cell r="BI362">
            <v>99910584</v>
          </cell>
          <cell r="BJ362">
            <v>27077793</v>
          </cell>
          <cell r="BK362">
            <v>72832791</v>
          </cell>
          <cell r="BL362">
            <v>0</v>
          </cell>
          <cell r="BM362">
            <v>27077793</v>
          </cell>
          <cell r="BN362">
            <v>0</v>
          </cell>
          <cell r="BO362">
            <v>72832791</v>
          </cell>
          <cell r="BP362">
            <v>0</v>
          </cell>
          <cell r="BQ362">
            <v>114728873</v>
          </cell>
          <cell r="BR362">
            <v>975495</v>
          </cell>
          <cell r="BS362">
            <v>113753378</v>
          </cell>
          <cell r="BT362">
            <v>0</v>
          </cell>
          <cell r="BU362">
            <v>975495</v>
          </cell>
          <cell r="BV362">
            <v>0</v>
          </cell>
          <cell r="BW362">
            <v>113753378</v>
          </cell>
          <cell r="BX362">
            <v>0</v>
          </cell>
          <cell r="BY362">
            <v>4148875</v>
          </cell>
          <cell r="BZ362">
            <v>4148875</v>
          </cell>
          <cell r="CA362">
            <v>0</v>
          </cell>
          <cell r="CB362">
            <v>0</v>
          </cell>
          <cell r="CC362">
            <v>4148875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-32593989</v>
          </cell>
          <cell r="CQ362">
            <v>-187665309</v>
          </cell>
          <cell r="CR362">
            <v>0</v>
          </cell>
          <cell r="CS362">
            <v>-32593989</v>
          </cell>
          <cell r="CT362">
            <v>0</v>
          </cell>
          <cell r="CU362">
            <v>-187665309</v>
          </cell>
          <cell r="CV362">
            <v>0</v>
          </cell>
        </row>
        <row r="363">
          <cell r="C363">
            <v>3999602</v>
          </cell>
          <cell r="D363" t="str">
            <v>Gastos en Bienes y Servicios</v>
          </cell>
          <cell r="E363">
            <v>35870394</v>
          </cell>
          <cell r="F363">
            <v>30091427.803820506</v>
          </cell>
          <cell r="G363">
            <v>5778966.1961794924</v>
          </cell>
          <cell r="H363">
            <v>0</v>
          </cell>
          <cell r="I363">
            <v>30091427.803820506</v>
          </cell>
          <cell r="J363">
            <v>0</v>
          </cell>
          <cell r="K363">
            <v>5778966.1961794924</v>
          </cell>
          <cell r="L363">
            <v>0</v>
          </cell>
          <cell r="M363">
            <v>261079455</v>
          </cell>
          <cell r="N363">
            <v>201758679.31348133</v>
          </cell>
          <cell r="O363">
            <v>59320775.686518639</v>
          </cell>
          <cell r="P363">
            <v>0</v>
          </cell>
          <cell r="Q363">
            <v>201758679.31348133</v>
          </cell>
          <cell r="R363">
            <v>0</v>
          </cell>
          <cell r="S363">
            <v>59320775.686518639</v>
          </cell>
          <cell r="T363">
            <v>0</v>
          </cell>
          <cell r="U363">
            <v>368473341</v>
          </cell>
          <cell r="V363">
            <v>254912826.5468263</v>
          </cell>
          <cell r="W363">
            <v>113560514.45317365</v>
          </cell>
          <cell r="X363">
            <v>0</v>
          </cell>
          <cell r="Y363">
            <v>254912826.5468263</v>
          </cell>
          <cell r="Z363">
            <v>0</v>
          </cell>
          <cell r="AA363">
            <v>113560514.45317365</v>
          </cell>
          <cell r="AB363">
            <v>0</v>
          </cell>
          <cell r="AC363">
            <v>793552928</v>
          </cell>
          <cell r="AD363">
            <v>541650485.48840809</v>
          </cell>
          <cell r="AE363">
            <v>251902442.51159191</v>
          </cell>
          <cell r="AF363">
            <v>0</v>
          </cell>
          <cell r="AG363">
            <v>541650485.48840809</v>
          </cell>
          <cell r="AH363">
            <v>0</v>
          </cell>
          <cell r="AI363">
            <v>251902442.51159191</v>
          </cell>
          <cell r="AJ363">
            <v>0</v>
          </cell>
          <cell r="AK363">
            <v>657907555</v>
          </cell>
          <cell r="AL363">
            <v>454211270.93561167</v>
          </cell>
          <cell r="AM363">
            <v>203696284.06438833</v>
          </cell>
          <cell r="AN363">
            <v>0</v>
          </cell>
          <cell r="AO363">
            <v>454211270.93561167</v>
          </cell>
          <cell r="AP363">
            <v>0</v>
          </cell>
          <cell r="AQ363">
            <v>203696284.06438833</v>
          </cell>
          <cell r="AR363">
            <v>0</v>
          </cell>
          <cell r="AS363">
            <v>779666427</v>
          </cell>
          <cell r="AT363">
            <v>642424159.07540953</v>
          </cell>
          <cell r="AU363">
            <v>137242267.92459053</v>
          </cell>
          <cell r="AV363">
            <v>0</v>
          </cell>
          <cell r="AW363">
            <v>642424159.07540953</v>
          </cell>
          <cell r="AX363">
            <v>0</v>
          </cell>
          <cell r="AY363">
            <v>137242267.92459053</v>
          </cell>
          <cell r="AZ363">
            <v>0</v>
          </cell>
          <cell r="BA363">
            <v>590468605</v>
          </cell>
          <cell r="BB363">
            <v>399649422.5639677</v>
          </cell>
          <cell r="BC363">
            <v>190819282.43603227</v>
          </cell>
          <cell r="BD363">
            <v>0</v>
          </cell>
          <cell r="BE363">
            <v>399649422.5639677</v>
          </cell>
          <cell r="BF363">
            <v>0</v>
          </cell>
          <cell r="BG363">
            <v>190819282.43603227</v>
          </cell>
          <cell r="BH363">
            <v>0</v>
          </cell>
          <cell r="BI363">
            <v>658793274</v>
          </cell>
          <cell r="BJ363">
            <v>451497357.97556418</v>
          </cell>
          <cell r="BK363">
            <v>207295816.02443567</v>
          </cell>
          <cell r="BL363">
            <v>0</v>
          </cell>
          <cell r="BM363">
            <v>451497357.97556418</v>
          </cell>
          <cell r="BN363">
            <v>0</v>
          </cell>
          <cell r="BO363">
            <v>207295816.02443567</v>
          </cell>
          <cell r="BP363">
            <v>0</v>
          </cell>
          <cell r="BQ363">
            <v>509082941</v>
          </cell>
          <cell r="BR363">
            <v>371753797.82105064</v>
          </cell>
          <cell r="BS363">
            <v>137329143.17894953</v>
          </cell>
          <cell r="BT363">
            <v>0</v>
          </cell>
          <cell r="BU363">
            <v>371753797.82105064</v>
          </cell>
          <cell r="BV363">
            <v>0</v>
          </cell>
          <cell r="BW363">
            <v>137329143.17894953</v>
          </cell>
          <cell r="BX363">
            <v>0</v>
          </cell>
          <cell r="BY363">
            <v>564538061</v>
          </cell>
          <cell r="BZ363">
            <v>454153401.3663004</v>
          </cell>
          <cell r="CA363">
            <v>110384659.63369961</v>
          </cell>
          <cell r="CB363">
            <v>0</v>
          </cell>
          <cell r="CC363">
            <v>454153401.3663004</v>
          </cell>
          <cell r="CD363">
            <v>0</v>
          </cell>
          <cell r="CE363">
            <v>110384659.63369961</v>
          </cell>
          <cell r="CF363">
            <v>0</v>
          </cell>
          <cell r="CG363">
            <v>749192737</v>
          </cell>
          <cell r="CH363">
            <v>584151068.25868225</v>
          </cell>
          <cell r="CI363">
            <v>165041668.74131769</v>
          </cell>
          <cell r="CJ363">
            <v>0</v>
          </cell>
          <cell r="CK363">
            <v>584151068.25868225</v>
          </cell>
          <cell r="CL363">
            <v>0</v>
          </cell>
          <cell r="CM363">
            <v>165041668.74131769</v>
          </cell>
          <cell r="CN363">
            <v>0</v>
          </cell>
          <cell r="CO363">
            <v>749192737</v>
          </cell>
          <cell r="CP363">
            <v>-2903629207.0609751</v>
          </cell>
          <cell r="CQ363">
            <v>-946591654.93902528</v>
          </cell>
          <cell r="CR363">
            <v>0</v>
          </cell>
          <cell r="CS363">
            <v>-2903629207.0609751</v>
          </cell>
          <cell r="CT363">
            <v>0</v>
          </cell>
          <cell r="CU363">
            <v>-946591654.93902528</v>
          </cell>
          <cell r="CV363">
            <v>0</v>
          </cell>
        </row>
        <row r="364">
          <cell r="C364">
            <v>399960200101</v>
          </cell>
          <cell r="D364" t="str">
            <v>Alimentos y Bebidas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30412960</v>
          </cell>
          <cell r="N364">
            <v>30412960</v>
          </cell>
          <cell r="O364">
            <v>0</v>
          </cell>
          <cell r="P364">
            <v>0</v>
          </cell>
          <cell r="Q364">
            <v>30412960</v>
          </cell>
          <cell r="R364">
            <v>0</v>
          </cell>
          <cell r="S364">
            <v>0</v>
          </cell>
          <cell r="T364">
            <v>0</v>
          </cell>
          <cell r="U364">
            <v>99967576</v>
          </cell>
          <cell r="V364">
            <v>37874181</v>
          </cell>
          <cell r="W364">
            <v>62093395</v>
          </cell>
          <cell r="X364">
            <v>0</v>
          </cell>
          <cell r="Y364">
            <v>37874181</v>
          </cell>
          <cell r="Z364">
            <v>0</v>
          </cell>
          <cell r="AA364">
            <v>62093395</v>
          </cell>
          <cell r="AB364">
            <v>0</v>
          </cell>
          <cell r="AC364">
            <v>265655133</v>
          </cell>
          <cell r="AD364">
            <v>116096239</v>
          </cell>
          <cell r="AE364">
            <v>149558894</v>
          </cell>
          <cell r="AF364">
            <v>0</v>
          </cell>
          <cell r="AG364">
            <v>116096239</v>
          </cell>
          <cell r="AH364">
            <v>0</v>
          </cell>
          <cell r="AI364">
            <v>149558894</v>
          </cell>
          <cell r="AJ364">
            <v>0</v>
          </cell>
          <cell r="AK364">
            <v>199732903</v>
          </cell>
          <cell r="AL364">
            <v>108879992</v>
          </cell>
          <cell r="AM364">
            <v>90852911</v>
          </cell>
          <cell r="AN364">
            <v>0</v>
          </cell>
          <cell r="AO364">
            <v>108879992</v>
          </cell>
          <cell r="AP364">
            <v>0</v>
          </cell>
          <cell r="AQ364">
            <v>90852911</v>
          </cell>
          <cell r="AR364">
            <v>0</v>
          </cell>
          <cell r="AS364">
            <v>143549703</v>
          </cell>
          <cell r="AT364">
            <v>80375817</v>
          </cell>
          <cell r="AU364">
            <v>63173886</v>
          </cell>
          <cell r="AV364">
            <v>0</v>
          </cell>
          <cell r="AW364">
            <v>80375817</v>
          </cell>
          <cell r="AX364">
            <v>0</v>
          </cell>
          <cell r="AY364">
            <v>63173886</v>
          </cell>
          <cell r="AZ364">
            <v>0</v>
          </cell>
          <cell r="BA364">
            <v>135090780</v>
          </cell>
          <cell r="BB364">
            <v>77542575</v>
          </cell>
          <cell r="BC364">
            <v>57548205</v>
          </cell>
          <cell r="BD364">
            <v>0</v>
          </cell>
          <cell r="BE364">
            <v>77542575</v>
          </cell>
          <cell r="BF364">
            <v>0</v>
          </cell>
          <cell r="BG364">
            <v>57548205</v>
          </cell>
          <cell r="BH364">
            <v>0</v>
          </cell>
          <cell r="BI364">
            <v>213865977</v>
          </cell>
          <cell r="BJ364">
            <v>96810909</v>
          </cell>
          <cell r="BK364">
            <v>117055068</v>
          </cell>
          <cell r="BL364">
            <v>0</v>
          </cell>
          <cell r="BM364">
            <v>96810909</v>
          </cell>
          <cell r="BN364">
            <v>0</v>
          </cell>
          <cell r="BO364">
            <v>117055068</v>
          </cell>
          <cell r="BP364">
            <v>0</v>
          </cell>
          <cell r="BQ364">
            <v>114436310</v>
          </cell>
          <cell r="BR364">
            <v>79556745</v>
          </cell>
          <cell r="BS364">
            <v>34879565</v>
          </cell>
          <cell r="BT364">
            <v>0</v>
          </cell>
          <cell r="BU364">
            <v>79556745</v>
          </cell>
          <cell r="BV364">
            <v>0</v>
          </cell>
          <cell r="BW364">
            <v>34879565</v>
          </cell>
          <cell r="BX364">
            <v>0</v>
          </cell>
          <cell r="BY364">
            <v>140831190</v>
          </cell>
          <cell r="BZ364">
            <v>75193139</v>
          </cell>
          <cell r="CA364">
            <v>65638051</v>
          </cell>
          <cell r="CB364">
            <v>0</v>
          </cell>
          <cell r="CC364">
            <v>75193139</v>
          </cell>
          <cell r="CD364">
            <v>0</v>
          </cell>
          <cell r="CE364">
            <v>65638051</v>
          </cell>
          <cell r="CF364">
            <v>0</v>
          </cell>
          <cell r="CG364">
            <v>146458547</v>
          </cell>
          <cell r="CH364">
            <v>77891331</v>
          </cell>
          <cell r="CI364">
            <v>68567216</v>
          </cell>
          <cell r="CJ364">
            <v>0</v>
          </cell>
          <cell r="CK364">
            <v>77891331</v>
          </cell>
          <cell r="CL364">
            <v>0</v>
          </cell>
          <cell r="CM364">
            <v>68567216</v>
          </cell>
          <cell r="CN364">
            <v>0</v>
          </cell>
          <cell r="CO364">
            <v>146458547</v>
          </cell>
          <cell r="CP364">
            <v>-487370516</v>
          </cell>
          <cell r="CQ364">
            <v>-406861991</v>
          </cell>
          <cell r="CR364">
            <v>0</v>
          </cell>
          <cell r="CS364">
            <v>-487370516</v>
          </cell>
          <cell r="CT364">
            <v>0</v>
          </cell>
          <cell r="CU364">
            <v>-406861991</v>
          </cell>
          <cell r="CV364">
            <v>0</v>
          </cell>
        </row>
        <row r="365">
          <cell r="C365" t="str">
            <v>Subtotal Alimentación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</row>
        <row r="366">
          <cell r="C366">
            <v>121220100101</v>
          </cell>
          <cell r="D366" t="str">
            <v>ALIMEN Y BEBIDAS P/PERSONAL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62093395</v>
          </cell>
          <cell r="V366">
            <v>0</v>
          </cell>
          <cell r="W366">
            <v>62093395</v>
          </cell>
          <cell r="X366">
            <v>0</v>
          </cell>
          <cell r="Y366">
            <v>0</v>
          </cell>
          <cell r="Z366">
            <v>0</v>
          </cell>
          <cell r="AA366">
            <v>62093395</v>
          </cell>
          <cell r="AC366">
            <v>149558894</v>
          </cell>
          <cell r="AD366">
            <v>0</v>
          </cell>
          <cell r="AE366">
            <v>149558894</v>
          </cell>
          <cell r="AF366">
            <v>0</v>
          </cell>
          <cell r="AG366">
            <v>0</v>
          </cell>
          <cell r="AH366">
            <v>0</v>
          </cell>
          <cell r="AI366">
            <v>149558894</v>
          </cell>
          <cell r="AK366">
            <v>90852911</v>
          </cell>
          <cell r="AL366">
            <v>0</v>
          </cell>
          <cell r="AM366">
            <v>90852911</v>
          </cell>
          <cell r="AN366">
            <v>0</v>
          </cell>
          <cell r="AO366">
            <v>0</v>
          </cell>
          <cell r="AP366">
            <v>0</v>
          </cell>
          <cell r="AQ366">
            <v>90852911</v>
          </cell>
          <cell r="AS366">
            <v>63173886</v>
          </cell>
          <cell r="AT366">
            <v>0</v>
          </cell>
          <cell r="AU366">
            <v>63173886</v>
          </cell>
          <cell r="AV366">
            <v>0</v>
          </cell>
          <cell r="AW366">
            <v>0</v>
          </cell>
          <cell r="AX366">
            <v>0</v>
          </cell>
          <cell r="AY366">
            <v>63173886</v>
          </cell>
          <cell r="BA366">
            <v>57548205</v>
          </cell>
          <cell r="BB366">
            <v>0</v>
          </cell>
          <cell r="BC366">
            <v>57548205</v>
          </cell>
          <cell r="BD366">
            <v>0</v>
          </cell>
          <cell r="BE366">
            <v>0</v>
          </cell>
          <cell r="BF366">
            <v>0</v>
          </cell>
          <cell r="BG366">
            <v>57548205</v>
          </cell>
          <cell r="BI366">
            <v>117055068</v>
          </cell>
          <cell r="BJ366">
            <v>0</v>
          </cell>
          <cell r="BK366">
            <v>117055068</v>
          </cell>
          <cell r="BL366">
            <v>0</v>
          </cell>
          <cell r="BM366">
            <v>0</v>
          </cell>
          <cell r="BN366">
            <v>0</v>
          </cell>
          <cell r="BO366">
            <v>117055068</v>
          </cell>
          <cell r="BQ366">
            <v>34879565</v>
          </cell>
          <cell r="BR366">
            <v>0</v>
          </cell>
          <cell r="BS366">
            <v>34879565</v>
          </cell>
          <cell r="BT366">
            <v>0</v>
          </cell>
          <cell r="BU366">
            <v>0</v>
          </cell>
          <cell r="BV366">
            <v>0</v>
          </cell>
          <cell r="BW366">
            <v>34879565</v>
          </cell>
          <cell r="BY366">
            <v>65638051</v>
          </cell>
          <cell r="BZ366">
            <v>0</v>
          </cell>
          <cell r="CA366">
            <v>65638051</v>
          </cell>
          <cell r="CB366">
            <v>0</v>
          </cell>
          <cell r="CC366">
            <v>0</v>
          </cell>
          <cell r="CD366">
            <v>0</v>
          </cell>
          <cell r="CE366">
            <v>65638051</v>
          </cell>
          <cell r="CG366">
            <v>68567216</v>
          </cell>
          <cell r="CH366">
            <v>0</v>
          </cell>
          <cell r="CI366">
            <v>68567216</v>
          </cell>
          <cell r="CJ366">
            <v>0</v>
          </cell>
          <cell r="CK366">
            <v>0</v>
          </cell>
          <cell r="CL366">
            <v>0</v>
          </cell>
          <cell r="CM366">
            <v>68567216</v>
          </cell>
          <cell r="CO366">
            <v>-406861991</v>
          </cell>
          <cell r="CP366">
            <v>0</v>
          </cell>
          <cell r="CQ366">
            <v>-406861991</v>
          </cell>
          <cell r="CR366">
            <v>0</v>
          </cell>
          <cell r="CS366">
            <v>0</v>
          </cell>
          <cell r="CT366">
            <v>0</v>
          </cell>
          <cell r="CU366">
            <v>-406861991</v>
          </cell>
        </row>
        <row r="367">
          <cell r="C367">
            <v>121220100102</v>
          </cell>
          <cell r="D367" t="str">
            <v>ALIMEN Y BEBIDAS P/PACIENTE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30412960</v>
          </cell>
          <cell r="N367">
            <v>30412960</v>
          </cell>
          <cell r="O367">
            <v>0</v>
          </cell>
          <cell r="P367">
            <v>0</v>
          </cell>
          <cell r="Q367">
            <v>30412960</v>
          </cell>
          <cell r="R367">
            <v>0</v>
          </cell>
          <cell r="S367">
            <v>0</v>
          </cell>
          <cell r="U367">
            <v>37874181</v>
          </cell>
          <cell r="V367">
            <v>37874181</v>
          </cell>
          <cell r="W367">
            <v>0</v>
          </cell>
          <cell r="X367">
            <v>0</v>
          </cell>
          <cell r="Y367">
            <v>37874181</v>
          </cell>
          <cell r="Z367">
            <v>0</v>
          </cell>
          <cell r="AA367">
            <v>0</v>
          </cell>
          <cell r="AC367">
            <v>116096239</v>
          </cell>
          <cell r="AD367">
            <v>116096239</v>
          </cell>
          <cell r="AE367">
            <v>0</v>
          </cell>
          <cell r="AF367">
            <v>0</v>
          </cell>
          <cell r="AG367">
            <v>116096239</v>
          </cell>
          <cell r="AH367">
            <v>0</v>
          </cell>
          <cell r="AI367">
            <v>0</v>
          </cell>
          <cell r="AK367">
            <v>108879992</v>
          </cell>
          <cell r="AL367">
            <v>108879992</v>
          </cell>
          <cell r="AM367">
            <v>0</v>
          </cell>
          <cell r="AN367">
            <v>0</v>
          </cell>
          <cell r="AO367">
            <v>108879992</v>
          </cell>
          <cell r="AP367">
            <v>0</v>
          </cell>
          <cell r="AQ367">
            <v>0</v>
          </cell>
          <cell r="AS367">
            <v>80375817</v>
          </cell>
          <cell r="AT367">
            <v>80375817</v>
          </cell>
          <cell r="AU367">
            <v>0</v>
          </cell>
          <cell r="AV367">
            <v>0</v>
          </cell>
          <cell r="AW367">
            <v>80375817</v>
          </cell>
          <cell r="AX367">
            <v>0</v>
          </cell>
          <cell r="AY367">
            <v>0</v>
          </cell>
          <cell r="BA367">
            <v>77542575</v>
          </cell>
          <cell r="BB367">
            <v>77542575</v>
          </cell>
          <cell r="BC367">
            <v>0</v>
          </cell>
          <cell r="BD367">
            <v>0</v>
          </cell>
          <cell r="BE367">
            <v>77542575</v>
          </cell>
          <cell r="BF367">
            <v>0</v>
          </cell>
          <cell r="BG367">
            <v>0</v>
          </cell>
          <cell r="BI367">
            <v>96810909</v>
          </cell>
          <cell r="BJ367">
            <v>96810909</v>
          </cell>
          <cell r="BK367">
            <v>0</v>
          </cell>
          <cell r="BL367">
            <v>0</v>
          </cell>
          <cell r="BM367">
            <v>96810909</v>
          </cell>
          <cell r="BN367">
            <v>0</v>
          </cell>
          <cell r="BO367">
            <v>0</v>
          </cell>
          <cell r="BQ367">
            <v>79556745</v>
          </cell>
          <cell r="BR367">
            <v>79556745</v>
          </cell>
          <cell r="BS367">
            <v>0</v>
          </cell>
          <cell r="BT367">
            <v>0</v>
          </cell>
          <cell r="BU367">
            <v>79556745</v>
          </cell>
          <cell r="BV367">
            <v>0</v>
          </cell>
          <cell r="BW367">
            <v>0</v>
          </cell>
          <cell r="BY367">
            <v>75193139</v>
          </cell>
          <cell r="BZ367">
            <v>75193139</v>
          </cell>
          <cell r="CA367">
            <v>0</v>
          </cell>
          <cell r="CB367">
            <v>0</v>
          </cell>
          <cell r="CC367">
            <v>75193139</v>
          </cell>
          <cell r="CD367">
            <v>0</v>
          </cell>
          <cell r="CE367">
            <v>0</v>
          </cell>
          <cell r="CG367">
            <v>77891331</v>
          </cell>
          <cell r="CH367">
            <v>77891331</v>
          </cell>
          <cell r="CI367">
            <v>0</v>
          </cell>
          <cell r="CJ367">
            <v>0</v>
          </cell>
          <cell r="CK367">
            <v>77891331</v>
          </cell>
          <cell r="CL367">
            <v>0</v>
          </cell>
          <cell r="CM367">
            <v>0</v>
          </cell>
          <cell r="CO367">
            <v>-487370516</v>
          </cell>
          <cell r="CP367">
            <v>-487370516</v>
          </cell>
          <cell r="CQ367">
            <v>0</v>
          </cell>
          <cell r="CR367">
            <v>0</v>
          </cell>
          <cell r="CS367">
            <v>-487370516</v>
          </cell>
          <cell r="CT367">
            <v>0</v>
          </cell>
          <cell r="CU367">
            <v>0</v>
          </cell>
        </row>
        <row r="368">
          <cell r="C368">
            <v>121220100103</v>
          </cell>
          <cell r="D368" t="str">
            <v>AL COMPRA DIRECTA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</row>
        <row r="369">
          <cell r="C369">
            <v>611010200001</v>
          </cell>
          <cell r="D369" t="str">
            <v>C X P GASTOS PRTTO. DE BS Y SS CONS.</v>
          </cell>
          <cell r="AS369">
            <v>68909685</v>
          </cell>
        </row>
        <row r="370">
          <cell r="C370">
            <v>399960200201</v>
          </cell>
          <cell r="D370" t="str">
            <v>Textiles, Vestuario y Calzado</v>
          </cell>
          <cell r="E370">
            <v>-16030976</v>
          </cell>
          <cell r="F370">
            <v>0</v>
          </cell>
          <cell r="G370">
            <v>-16030976</v>
          </cell>
          <cell r="H370">
            <v>0</v>
          </cell>
          <cell r="I370">
            <v>0</v>
          </cell>
          <cell r="J370">
            <v>0</v>
          </cell>
          <cell r="K370">
            <v>-16030976</v>
          </cell>
          <cell r="L370">
            <v>0</v>
          </cell>
          <cell r="M370">
            <v>16030976</v>
          </cell>
          <cell r="N370">
            <v>0</v>
          </cell>
          <cell r="O370">
            <v>16030976</v>
          </cell>
          <cell r="P370">
            <v>0</v>
          </cell>
          <cell r="Q370">
            <v>0</v>
          </cell>
          <cell r="R370">
            <v>0</v>
          </cell>
          <cell r="S370">
            <v>16030976</v>
          </cell>
          <cell r="T370">
            <v>0</v>
          </cell>
          <cell r="U370">
            <v>142132</v>
          </cell>
          <cell r="V370">
            <v>0</v>
          </cell>
          <cell r="W370">
            <v>142132</v>
          </cell>
          <cell r="X370">
            <v>0</v>
          </cell>
          <cell r="Y370">
            <v>0</v>
          </cell>
          <cell r="Z370">
            <v>0</v>
          </cell>
          <cell r="AA370">
            <v>142132</v>
          </cell>
          <cell r="AB370">
            <v>0</v>
          </cell>
          <cell r="AC370">
            <v>-47985</v>
          </cell>
          <cell r="AD370">
            <v>0</v>
          </cell>
          <cell r="AE370">
            <v>-47985</v>
          </cell>
          <cell r="AF370">
            <v>0</v>
          </cell>
          <cell r="AG370">
            <v>0</v>
          </cell>
          <cell r="AH370">
            <v>0</v>
          </cell>
          <cell r="AI370">
            <v>-47985</v>
          </cell>
          <cell r="AJ370">
            <v>0</v>
          </cell>
          <cell r="AK370">
            <v>254303</v>
          </cell>
          <cell r="AL370">
            <v>0</v>
          </cell>
          <cell r="AM370">
            <v>254303</v>
          </cell>
          <cell r="AN370">
            <v>0</v>
          </cell>
          <cell r="AO370">
            <v>0</v>
          </cell>
          <cell r="AP370">
            <v>0</v>
          </cell>
          <cell r="AQ370">
            <v>254303</v>
          </cell>
          <cell r="AR370">
            <v>0</v>
          </cell>
          <cell r="AS370">
            <v>828830</v>
          </cell>
          <cell r="AT370">
            <v>0</v>
          </cell>
          <cell r="AU370">
            <v>828830</v>
          </cell>
          <cell r="AV370">
            <v>0</v>
          </cell>
          <cell r="AW370">
            <v>0</v>
          </cell>
          <cell r="AX370">
            <v>0</v>
          </cell>
          <cell r="AY370">
            <v>828830</v>
          </cell>
          <cell r="AZ370">
            <v>0</v>
          </cell>
          <cell r="BA370">
            <v>4635688</v>
          </cell>
          <cell r="BB370">
            <v>0</v>
          </cell>
          <cell r="BC370">
            <v>4635688</v>
          </cell>
          <cell r="BD370">
            <v>0</v>
          </cell>
          <cell r="BE370">
            <v>0</v>
          </cell>
          <cell r="BF370">
            <v>0</v>
          </cell>
          <cell r="BG370">
            <v>4635688</v>
          </cell>
          <cell r="BH370">
            <v>0</v>
          </cell>
          <cell r="BI370">
            <v>891416</v>
          </cell>
          <cell r="BJ370">
            <v>0</v>
          </cell>
          <cell r="BK370">
            <v>891416</v>
          </cell>
          <cell r="BL370">
            <v>0</v>
          </cell>
          <cell r="BM370">
            <v>0</v>
          </cell>
          <cell r="BN370">
            <v>0</v>
          </cell>
          <cell r="BO370">
            <v>891416</v>
          </cell>
          <cell r="BP370">
            <v>0</v>
          </cell>
          <cell r="BQ370">
            <v>1547123</v>
          </cell>
          <cell r="BR370">
            <v>0</v>
          </cell>
          <cell r="BS370">
            <v>1547123</v>
          </cell>
          <cell r="BT370">
            <v>0</v>
          </cell>
          <cell r="BU370">
            <v>0</v>
          </cell>
          <cell r="BV370">
            <v>0</v>
          </cell>
          <cell r="BW370">
            <v>1547123</v>
          </cell>
          <cell r="BX370">
            <v>0</v>
          </cell>
          <cell r="BY370">
            <v>1592325</v>
          </cell>
          <cell r="BZ370">
            <v>0</v>
          </cell>
          <cell r="CA370">
            <v>1592325</v>
          </cell>
          <cell r="CB370">
            <v>0</v>
          </cell>
          <cell r="CC370">
            <v>0</v>
          </cell>
          <cell r="CD370">
            <v>0</v>
          </cell>
          <cell r="CE370">
            <v>1592325</v>
          </cell>
          <cell r="CF370">
            <v>0</v>
          </cell>
          <cell r="CG370">
            <v>217325</v>
          </cell>
          <cell r="CH370">
            <v>0</v>
          </cell>
          <cell r="CI370">
            <v>217325</v>
          </cell>
          <cell r="CJ370">
            <v>0</v>
          </cell>
          <cell r="CK370">
            <v>0</v>
          </cell>
          <cell r="CL370">
            <v>0</v>
          </cell>
          <cell r="CM370">
            <v>217325</v>
          </cell>
          <cell r="CN370">
            <v>0</v>
          </cell>
          <cell r="CO370">
            <v>217325</v>
          </cell>
          <cell r="CP370">
            <v>0</v>
          </cell>
          <cell r="CQ370">
            <v>-8191524</v>
          </cell>
          <cell r="CR370">
            <v>0</v>
          </cell>
          <cell r="CS370">
            <v>0</v>
          </cell>
          <cell r="CT370">
            <v>0</v>
          </cell>
          <cell r="CU370">
            <v>-8191524</v>
          </cell>
          <cell r="CV370">
            <v>0</v>
          </cell>
        </row>
        <row r="371">
          <cell r="C371">
            <v>121220200101</v>
          </cell>
          <cell r="D371" t="str">
            <v>TEXTILES Y ACABADOS TEXTILES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142132</v>
          </cell>
          <cell r="V371">
            <v>0</v>
          </cell>
          <cell r="W371">
            <v>142132</v>
          </cell>
          <cell r="X371">
            <v>0</v>
          </cell>
          <cell r="Y371">
            <v>0</v>
          </cell>
          <cell r="Z371">
            <v>0</v>
          </cell>
          <cell r="AA371">
            <v>142132</v>
          </cell>
          <cell r="AC371">
            <v>99008</v>
          </cell>
          <cell r="AD371">
            <v>0</v>
          </cell>
          <cell r="AE371">
            <v>99008</v>
          </cell>
          <cell r="AF371">
            <v>0</v>
          </cell>
          <cell r="AG371">
            <v>0</v>
          </cell>
          <cell r="AH371">
            <v>0</v>
          </cell>
          <cell r="AI371">
            <v>99008</v>
          </cell>
          <cell r="AK371">
            <v>254303</v>
          </cell>
          <cell r="AL371">
            <v>0</v>
          </cell>
          <cell r="AM371">
            <v>254303</v>
          </cell>
          <cell r="AN371">
            <v>0</v>
          </cell>
          <cell r="AO371">
            <v>0</v>
          </cell>
          <cell r="AP371">
            <v>0</v>
          </cell>
          <cell r="AQ371">
            <v>254303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BA371">
            <v>1627087</v>
          </cell>
          <cell r="BB371">
            <v>0</v>
          </cell>
          <cell r="BC371">
            <v>1627087</v>
          </cell>
          <cell r="BD371">
            <v>0</v>
          </cell>
          <cell r="BE371">
            <v>0</v>
          </cell>
          <cell r="BF371">
            <v>0</v>
          </cell>
          <cell r="BG371">
            <v>1627087</v>
          </cell>
          <cell r="BI371">
            <v>304009</v>
          </cell>
          <cell r="BJ371">
            <v>0</v>
          </cell>
          <cell r="BK371">
            <v>304009</v>
          </cell>
          <cell r="BL371">
            <v>0</v>
          </cell>
          <cell r="BM371">
            <v>0</v>
          </cell>
          <cell r="BN371">
            <v>0</v>
          </cell>
          <cell r="BO371">
            <v>304009</v>
          </cell>
          <cell r="BQ371">
            <v>114000</v>
          </cell>
          <cell r="BR371">
            <v>0</v>
          </cell>
          <cell r="BS371">
            <v>114000</v>
          </cell>
          <cell r="BT371">
            <v>0</v>
          </cell>
          <cell r="BU371">
            <v>0</v>
          </cell>
          <cell r="BV371">
            <v>0</v>
          </cell>
          <cell r="BW371">
            <v>114000</v>
          </cell>
          <cell r="BY371">
            <v>1640415</v>
          </cell>
          <cell r="BZ371">
            <v>0</v>
          </cell>
          <cell r="CA371">
            <v>1640415</v>
          </cell>
          <cell r="CB371">
            <v>0</v>
          </cell>
          <cell r="CC371">
            <v>0</v>
          </cell>
          <cell r="CD371">
            <v>0</v>
          </cell>
          <cell r="CE371">
            <v>1640415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O371">
            <v>-3685511</v>
          </cell>
          <cell r="CP371">
            <v>0</v>
          </cell>
          <cell r="CQ371">
            <v>-3685511</v>
          </cell>
          <cell r="CR371">
            <v>0</v>
          </cell>
          <cell r="CS371">
            <v>0</v>
          </cell>
          <cell r="CT371">
            <v>0</v>
          </cell>
          <cell r="CU371">
            <v>-3685511</v>
          </cell>
        </row>
        <row r="372">
          <cell r="C372">
            <v>121220200201</v>
          </cell>
          <cell r="D372" t="str">
            <v>VESTUARIOS, ACCESORIOS Y PRENDAS DIVERSAS</v>
          </cell>
          <cell r="E372">
            <v>-16030976</v>
          </cell>
          <cell r="F372">
            <v>0</v>
          </cell>
          <cell r="G372">
            <v>-16030976</v>
          </cell>
          <cell r="H372">
            <v>0</v>
          </cell>
          <cell r="I372">
            <v>0</v>
          </cell>
          <cell r="J372">
            <v>0</v>
          </cell>
          <cell r="K372">
            <v>-16030976</v>
          </cell>
          <cell r="M372">
            <v>16030976</v>
          </cell>
          <cell r="N372">
            <v>0</v>
          </cell>
          <cell r="O372">
            <v>16030976</v>
          </cell>
          <cell r="P372">
            <v>0</v>
          </cell>
          <cell r="Q372">
            <v>0</v>
          </cell>
          <cell r="R372">
            <v>0</v>
          </cell>
          <cell r="S372">
            <v>16030976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-146993</v>
          </cell>
          <cell r="AD372">
            <v>0</v>
          </cell>
          <cell r="AE372">
            <v>-146993</v>
          </cell>
          <cell r="AF372">
            <v>0</v>
          </cell>
          <cell r="AG372">
            <v>0</v>
          </cell>
          <cell r="AH372">
            <v>0</v>
          </cell>
          <cell r="AI372">
            <v>-146993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S372">
            <v>88060</v>
          </cell>
          <cell r="AT372">
            <v>0</v>
          </cell>
          <cell r="AU372">
            <v>88060</v>
          </cell>
          <cell r="AV372">
            <v>0</v>
          </cell>
          <cell r="AW372">
            <v>0</v>
          </cell>
          <cell r="AX372">
            <v>0</v>
          </cell>
          <cell r="AY372">
            <v>88060</v>
          </cell>
          <cell r="BA372">
            <v>3008601</v>
          </cell>
          <cell r="BB372">
            <v>0</v>
          </cell>
          <cell r="BC372">
            <v>3008601</v>
          </cell>
          <cell r="BD372">
            <v>0</v>
          </cell>
          <cell r="BE372">
            <v>0</v>
          </cell>
          <cell r="BF372">
            <v>0</v>
          </cell>
          <cell r="BG372">
            <v>3008601</v>
          </cell>
          <cell r="BI372">
            <v>587407</v>
          </cell>
          <cell r="BJ372">
            <v>0</v>
          </cell>
          <cell r="BK372">
            <v>587407</v>
          </cell>
          <cell r="BL372">
            <v>0</v>
          </cell>
          <cell r="BM372">
            <v>0</v>
          </cell>
          <cell r="BN372">
            <v>0</v>
          </cell>
          <cell r="BO372">
            <v>587407</v>
          </cell>
          <cell r="BQ372">
            <v>1433123</v>
          </cell>
          <cell r="BR372">
            <v>0</v>
          </cell>
          <cell r="BS372">
            <v>1433123</v>
          </cell>
          <cell r="BT372">
            <v>0</v>
          </cell>
          <cell r="BU372">
            <v>0</v>
          </cell>
          <cell r="BV372">
            <v>0</v>
          </cell>
          <cell r="BW372">
            <v>1433123</v>
          </cell>
          <cell r="BY372">
            <v>-1569273</v>
          </cell>
          <cell r="BZ372">
            <v>0</v>
          </cell>
          <cell r="CA372">
            <v>-1569273</v>
          </cell>
          <cell r="CB372">
            <v>0</v>
          </cell>
          <cell r="CC372">
            <v>0</v>
          </cell>
          <cell r="CD372">
            <v>0</v>
          </cell>
          <cell r="CE372">
            <v>-1569273</v>
          </cell>
          <cell r="CG372">
            <v>217325</v>
          </cell>
          <cell r="CH372">
            <v>0</v>
          </cell>
          <cell r="CI372">
            <v>217325</v>
          </cell>
          <cell r="CJ372">
            <v>0</v>
          </cell>
          <cell r="CK372">
            <v>0</v>
          </cell>
          <cell r="CL372">
            <v>0</v>
          </cell>
          <cell r="CM372">
            <v>217325</v>
          </cell>
          <cell r="CO372">
            <v>-3765243</v>
          </cell>
          <cell r="CP372">
            <v>0</v>
          </cell>
          <cell r="CQ372">
            <v>-3765243</v>
          </cell>
          <cell r="CR372">
            <v>0</v>
          </cell>
          <cell r="CS372">
            <v>0</v>
          </cell>
          <cell r="CT372">
            <v>0</v>
          </cell>
          <cell r="CU372">
            <v>-3765243</v>
          </cell>
        </row>
        <row r="373">
          <cell r="C373">
            <v>121220200202</v>
          </cell>
          <cell r="D373" t="str">
            <v>VESTUARIOS, ACC Y PRENDAS DIVERSAS PREV RIESGOS</v>
          </cell>
          <cell r="E373">
            <v>0</v>
          </cell>
          <cell r="M373">
            <v>0</v>
          </cell>
          <cell r="U373">
            <v>0</v>
          </cell>
          <cell r="AC373">
            <v>0</v>
          </cell>
          <cell r="AK373">
            <v>0</v>
          </cell>
          <cell r="AS373">
            <v>0</v>
          </cell>
          <cell r="BA373">
            <v>0</v>
          </cell>
          <cell r="BI373">
            <v>0</v>
          </cell>
          <cell r="BQ373">
            <v>0</v>
          </cell>
          <cell r="BY373">
            <v>1521183</v>
          </cell>
          <cell r="BZ373">
            <v>0</v>
          </cell>
          <cell r="CA373">
            <v>1521183</v>
          </cell>
          <cell r="CB373">
            <v>0</v>
          </cell>
          <cell r="CC373">
            <v>0</v>
          </cell>
          <cell r="CD373">
            <v>0</v>
          </cell>
          <cell r="CE373">
            <v>1521183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</row>
        <row r="374">
          <cell r="C374">
            <v>121220200301</v>
          </cell>
          <cell r="D374" t="str">
            <v>CALZADOS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S374">
            <v>740770</v>
          </cell>
          <cell r="AT374">
            <v>0</v>
          </cell>
          <cell r="AU374">
            <v>740770</v>
          </cell>
          <cell r="AV374">
            <v>0</v>
          </cell>
          <cell r="AW374">
            <v>0</v>
          </cell>
          <cell r="AX374">
            <v>0</v>
          </cell>
          <cell r="AY374">
            <v>740770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O374">
            <v>-740770</v>
          </cell>
          <cell r="CP374">
            <v>0</v>
          </cell>
          <cell r="CQ374">
            <v>-740770</v>
          </cell>
          <cell r="CR374">
            <v>0</v>
          </cell>
          <cell r="CS374">
            <v>0</v>
          </cell>
          <cell r="CT374">
            <v>0</v>
          </cell>
          <cell r="CU374">
            <v>-740770</v>
          </cell>
        </row>
        <row r="375">
          <cell r="C375">
            <v>399960200301</v>
          </cell>
          <cell r="D375" t="str">
            <v>Combustibles y Lubricantes</v>
          </cell>
          <cell r="E375">
            <v>2636588</v>
          </cell>
          <cell r="F375">
            <v>2636588</v>
          </cell>
          <cell r="G375">
            <v>0</v>
          </cell>
          <cell r="H375">
            <v>0</v>
          </cell>
          <cell r="I375">
            <v>2636588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2199163</v>
          </cell>
          <cell r="V375">
            <v>2199163</v>
          </cell>
          <cell r="W375">
            <v>0</v>
          </cell>
          <cell r="X375">
            <v>0</v>
          </cell>
          <cell r="Y375">
            <v>2199163</v>
          </cell>
          <cell r="Z375">
            <v>0</v>
          </cell>
          <cell r="AA375">
            <v>0</v>
          </cell>
          <cell r="AB375">
            <v>0</v>
          </cell>
          <cell r="AC375">
            <v>3870637</v>
          </cell>
          <cell r="AD375">
            <v>3854583.1380330687</v>
          </cell>
          <cell r="AE375">
            <v>16053.861966931156</v>
          </cell>
          <cell r="AF375">
            <v>0</v>
          </cell>
          <cell r="AG375">
            <v>3854583.1380330687</v>
          </cell>
          <cell r="AH375">
            <v>0</v>
          </cell>
          <cell r="AI375">
            <v>16053.861966931156</v>
          </cell>
          <cell r="AJ375">
            <v>0</v>
          </cell>
          <cell r="AK375">
            <v>2545295</v>
          </cell>
          <cell r="AL375">
            <v>2528250.8275117353</v>
          </cell>
          <cell r="AM375">
            <v>17044.17248826474</v>
          </cell>
          <cell r="AN375">
            <v>0</v>
          </cell>
          <cell r="AO375">
            <v>2528250.8275117353</v>
          </cell>
          <cell r="AP375">
            <v>0</v>
          </cell>
          <cell r="AQ375">
            <v>17044.17248826474</v>
          </cell>
          <cell r="AR375">
            <v>0</v>
          </cell>
          <cell r="AS375">
            <v>2326971</v>
          </cell>
          <cell r="AT375">
            <v>2271051.3369486812</v>
          </cell>
          <cell r="AU375">
            <v>55919.663051318879</v>
          </cell>
          <cell r="AV375">
            <v>0</v>
          </cell>
          <cell r="AW375">
            <v>2271051.3369486812</v>
          </cell>
          <cell r="AX375">
            <v>0</v>
          </cell>
          <cell r="AY375">
            <v>55919.663051318879</v>
          </cell>
          <cell r="AZ375">
            <v>0</v>
          </cell>
          <cell r="BA375">
            <v>1442812</v>
          </cell>
          <cell r="BB375">
            <v>1386003.7653598126</v>
          </cell>
          <cell r="BC375">
            <v>56808.234640187329</v>
          </cell>
          <cell r="BD375">
            <v>0</v>
          </cell>
          <cell r="BE375">
            <v>1386003.7653598126</v>
          </cell>
          <cell r="BF375">
            <v>0</v>
          </cell>
          <cell r="BG375">
            <v>56808.234640187329</v>
          </cell>
          <cell r="BH375">
            <v>0</v>
          </cell>
          <cell r="BI375">
            <v>2666472</v>
          </cell>
          <cell r="BJ375">
            <v>2246323.8640031368</v>
          </cell>
          <cell r="BK375">
            <v>420148.13599686336</v>
          </cell>
          <cell r="BL375">
            <v>0</v>
          </cell>
          <cell r="BM375">
            <v>2246323.8640031368</v>
          </cell>
          <cell r="BN375">
            <v>0</v>
          </cell>
          <cell r="BO375">
            <v>420148.13599686336</v>
          </cell>
          <cell r="BP375">
            <v>0</v>
          </cell>
          <cell r="BQ375">
            <v>1877016</v>
          </cell>
          <cell r="BR375">
            <v>1877016</v>
          </cell>
          <cell r="BS375">
            <v>0</v>
          </cell>
          <cell r="BT375">
            <v>0</v>
          </cell>
          <cell r="BU375">
            <v>1877016</v>
          </cell>
          <cell r="BV375">
            <v>0</v>
          </cell>
          <cell r="BW375">
            <v>0</v>
          </cell>
          <cell r="BX375">
            <v>0</v>
          </cell>
          <cell r="BY375">
            <v>829411</v>
          </cell>
          <cell r="BZ375">
            <v>829411</v>
          </cell>
          <cell r="CA375">
            <v>0</v>
          </cell>
          <cell r="CB375">
            <v>0</v>
          </cell>
          <cell r="CC375">
            <v>829411</v>
          </cell>
          <cell r="CD375">
            <v>0</v>
          </cell>
          <cell r="CE375">
            <v>0</v>
          </cell>
          <cell r="CF375">
            <v>0</v>
          </cell>
          <cell r="CG375">
            <v>1414982</v>
          </cell>
          <cell r="CH375">
            <v>1414982</v>
          </cell>
          <cell r="CI375">
            <v>0</v>
          </cell>
          <cell r="CJ375">
            <v>0</v>
          </cell>
          <cell r="CK375">
            <v>1414982</v>
          </cell>
          <cell r="CL375">
            <v>0</v>
          </cell>
          <cell r="CM375">
            <v>0</v>
          </cell>
          <cell r="CO375">
            <v>1414982</v>
          </cell>
          <cell r="CP375">
            <v>-10024787.966311632</v>
          </cell>
          <cell r="CQ375">
            <v>-532876.03368836956</v>
          </cell>
          <cell r="CR375">
            <v>0</v>
          </cell>
          <cell r="CS375">
            <v>-10024787.966311632</v>
          </cell>
          <cell r="CT375">
            <v>0</v>
          </cell>
          <cell r="CU375">
            <v>-532876.03368836956</v>
          </cell>
          <cell r="CV375">
            <v>0</v>
          </cell>
        </row>
        <row r="376">
          <cell r="C376">
            <v>121220300101</v>
          </cell>
          <cell r="D376" t="str">
            <v>COMB LUB VEHICULOS</v>
          </cell>
          <cell r="E376">
            <v>2636588</v>
          </cell>
          <cell r="F376">
            <v>2636588</v>
          </cell>
          <cell r="G376">
            <v>0</v>
          </cell>
          <cell r="H376">
            <v>0</v>
          </cell>
          <cell r="I376">
            <v>2636588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2199163</v>
          </cell>
          <cell r="V376">
            <v>2199163</v>
          </cell>
          <cell r="W376">
            <v>0</v>
          </cell>
          <cell r="X376">
            <v>0</v>
          </cell>
          <cell r="Y376">
            <v>2199163</v>
          </cell>
          <cell r="Z376">
            <v>0</v>
          </cell>
          <cell r="AA376">
            <v>0</v>
          </cell>
          <cell r="AC376">
            <v>3829137</v>
          </cell>
          <cell r="AD376">
            <v>3829137</v>
          </cell>
          <cell r="AE376">
            <v>0</v>
          </cell>
          <cell r="AF376">
            <v>0</v>
          </cell>
          <cell r="AG376">
            <v>3829137</v>
          </cell>
          <cell r="AH376">
            <v>0</v>
          </cell>
          <cell r="AI376">
            <v>0</v>
          </cell>
          <cell r="AK376">
            <v>2501235</v>
          </cell>
          <cell r="AL376">
            <v>2501235</v>
          </cell>
          <cell r="AM376">
            <v>0</v>
          </cell>
          <cell r="AN376">
            <v>0</v>
          </cell>
          <cell r="AO376">
            <v>2501235</v>
          </cell>
          <cell r="AP376">
            <v>0</v>
          </cell>
          <cell r="AQ376">
            <v>0</v>
          </cell>
          <cell r="AS376">
            <v>2182416</v>
          </cell>
          <cell r="AT376">
            <v>2182416</v>
          </cell>
          <cell r="AU376">
            <v>0</v>
          </cell>
          <cell r="AV376">
            <v>0</v>
          </cell>
          <cell r="AW376">
            <v>2182416</v>
          </cell>
          <cell r="AX376">
            <v>0</v>
          </cell>
          <cell r="AY376">
            <v>0</v>
          </cell>
          <cell r="BA376">
            <v>1295960</v>
          </cell>
          <cell r="BB376">
            <v>1295960</v>
          </cell>
          <cell r="BC376">
            <v>0</v>
          </cell>
          <cell r="BD376">
            <v>0</v>
          </cell>
          <cell r="BE376">
            <v>1295960</v>
          </cell>
          <cell r="BF376">
            <v>0</v>
          </cell>
          <cell r="BG376">
            <v>0</v>
          </cell>
          <cell r="BI376">
            <v>1580369</v>
          </cell>
          <cell r="BJ376">
            <v>1580369</v>
          </cell>
          <cell r="BK376">
            <v>0</v>
          </cell>
          <cell r="BL376">
            <v>0</v>
          </cell>
          <cell r="BM376">
            <v>1580369</v>
          </cell>
          <cell r="BN376">
            <v>0</v>
          </cell>
          <cell r="BO376">
            <v>0</v>
          </cell>
          <cell r="BQ376">
            <v>1877016</v>
          </cell>
          <cell r="BR376">
            <v>1877016</v>
          </cell>
          <cell r="BS376">
            <v>0</v>
          </cell>
          <cell r="BT376">
            <v>0</v>
          </cell>
          <cell r="BU376">
            <v>1877016</v>
          </cell>
          <cell r="BV376">
            <v>0</v>
          </cell>
          <cell r="BW376">
            <v>0</v>
          </cell>
          <cell r="BY376">
            <v>829411</v>
          </cell>
          <cell r="BZ376">
            <v>829411</v>
          </cell>
          <cell r="CA376">
            <v>0</v>
          </cell>
          <cell r="CB376">
            <v>0</v>
          </cell>
          <cell r="CC376">
            <v>829411</v>
          </cell>
          <cell r="CD376">
            <v>0</v>
          </cell>
          <cell r="CE376">
            <v>0</v>
          </cell>
          <cell r="CG376">
            <v>1414982</v>
          </cell>
          <cell r="CH376">
            <v>1414982</v>
          </cell>
          <cell r="CI376">
            <v>0</v>
          </cell>
          <cell r="CJ376">
            <v>0</v>
          </cell>
          <cell r="CK376">
            <v>1414982</v>
          </cell>
          <cell r="CL376">
            <v>0</v>
          </cell>
          <cell r="CM376">
            <v>0</v>
          </cell>
          <cell r="CO376">
            <v>-9180154</v>
          </cell>
          <cell r="CP376">
            <v>-9180154</v>
          </cell>
          <cell r="CQ376">
            <v>0</v>
          </cell>
          <cell r="CR376">
            <v>0</v>
          </cell>
          <cell r="CS376">
            <v>-9180154</v>
          </cell>
          <cell r="CT376">
            <v>0</v>
          </cell>
          <cell r="CU376">
            <v>0</v>
          </cell>
        </row>
        <row r="377">
          <cell r="C377">
            <v>121220300201</v>
          </cell>
          <cell r="D377" t="str">
            <v>PARA MAQUINAS Y EQUIPOS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</row>
        <row r="378">
          <cell r="C378">
            <v>121220300301</v>
          </cell>
          <cell r="D378" t="str">
            <v>COMB LUB CALEFACCION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S378">
            <v>118655</v>
          </cell>
          <cell r="AT378">
            <v>72754.494176235748</v>
          </cell>
          <cell r="AU378">
            <v>45900.505823764252</v>
          </cell>
          <cell r="AV378">
            <v>0</v>
          </cell>
          <cell r="AW378">
            <v>72754.494176235748</v>
          </cell>
          <cell r="AX378">
            <v>0</v>
          </cell>
          <cell r="AY378">
            <v>45900.505823764252</v>
          </cell>
          <cell r="BA378">
            <v>141164</v>
          </cell>
          <cell r="BB378">
            <v>86556.111549400724</v>
          </cell>
          <cell r="BC378">
            <v>54607.888450599268</v>
          </cell>
          <cell r="BD378">
            <v>0</v>
          </cell>
          <cell r="BE378">
            <v>86556.111549400724</v>
          </cell>
          <cell r="BF378">
            <v>0</v>
          </cell>
          <cell r="BG378">
            <v>54607.888450599268</v>
          </cell>
          <cell r="BI378">
            <v>1052258</v>
          </cell>
          <cell r="BJ378">
            <v>645202.46540725196</v>
          </cell>
          <cell r="BK378">
            <v>407055.53459274804</v>
          </cell>
          <cell r="BL378">
            <v>0</v>
          </cell>
          <cell r="BM378">
            <v>645202.46540725196</v>
          </cell>
          <cell r="BN378">
            <v>0</v>
          </cell>
          <cell r="BO378">
            <v>407055.53459274804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O378">
            <v>-1312077</v>
          </cell>
          <cell r="CP378">
            <v>-804513.07113288844</v>
          </cell>
          <cell r="CQ378">
            <v>-507563.92886711156</v>
          </cell>
          <cell r="CR378">
            <v>0</v>
          </cell>
          <cell r="CS378">
            <v>-804513.07113288844</v>
          </cell>
          <cell r="CT378">
            <v>0</v>
          </cell>
          <cell r="CU378">
            <v>-507563.92886711156</v>
          </cell>
        </row>
        <row r="379">
          <cell r="C379">
            <v>121220399901</v>
          </cell>
          <cell r="D379" t="str">
            <v>OTROS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41500</v>
          </cell>
          <cell r="AD379">
            <v>25446.138033068844</v>
          </cell>
          <cell r="AE379">
            <v>16053.861966931156</v>
          </cell>
          <cell r="AF379">
            <v>0</v>
          </cell>
          <cell r="AG379">
            <v>25446.138033068844</v>
          </cell>
          <cell r="AH379">
            <v>0</v>
          </cell>
          <cell r="AI379">
            <v>16053.861966931156</v>
          </cell>
          <cell r="AK379">
            <v>44060</v>
          </cell>
          <cell r="AL379">
            <v>27015.82751173526</v>
          </cell>
          <cell r="AM379">
            <v>17044.17248826474</v>
          </cell>
          <cell r="AN379">
            <v>0</v>
          </cell>
          <cell r="AO379">
            <v>27015.82751173526</v>
          </cell>
          <cell r="AP379">
            <v>0</v>
          </cell>
          <cell r="AQ379">
            <v>17044.17248826474</v>
          </cell>
          <cell r="AS379">
            <v>25900</v>
          </cell>
          <cell r="AT379">
            <v>15880.842772445374</v>
          </cell>
          <cell r="AU379">
            <v>10019.157227554626</v>
          </cell>
          <cell r="AV379">
            <v>0</v>
          </cell>
          <cell r="AW379">
            <v>15880.842772445374</v>
          </cell>
          <cell r="AX379">
            <v>0</v>
          </cell>
          <cell r="AY379">
            <v>10019.157227554626</v>
          </cell>
          <cell r="BA379">
            <v>5688</v>
          </cell>
          <cell r="BB379">
            <v>3487.6538104119418</v>
          </cell>
          <cell r="BC379">
            <v>2200.3461895880582</v>
          </cell>
          <cell r="BD379">
            <v>0</v>
          </cell>
          <cell r="BE379">
            <v>3487.6538104119418</v>
          </cell>
          <cell r="BF379">
            <v>0</v>
          </cell>
          <cell r="BG379">
            <v>2200.3461895880582</v>
          </cell>
          <cell r="BI379">
            <v>33845</v>
          </cell>
          <cell r="BJ379">
            <v>20752.398595884701</v>
          </cell>
          <cell r="BK379">
            <v>13092.601404115301</v>
          </cell>
          <cell r="BL379">
            <v>0</v>
          </cell>
          <cell r="BM379">
            <v>20752.398595884701</v>
          </cell>
          <cell r="BN379">
            <v>0</v>
          </cell>
          <cell r="BO379">
            <v>13092.601404115301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O379">
            <v>-65433</v>
          </cell>
          <cell r="CP379">
            <v>-40120.895178742016</v>
          </cell>
          <cell r="CQ379">
            <v>-25312.104821257984</v>
          </cell>
          <cell r="CR379">
            <v>0</v>
          </cell>
          <cell r="CS379">
            <v>-40120.895178742016</v>
          </cell>
          <cell r="CT379">
            <v>0</v>
          </cell>
          <cell r="CU379">
            <v>-25312.104821257984</v>
          </cell>
        </row>
        <row r="380">
          <cell r="C380">
            <v>611010200001</v>
          </cell>
          <cell r="D380" t="str">
            <v>C X P GASTOS PRTTO. DE BS Y SS CONS.</v>
          </cell>
          <cell r="AS380">
            <v>581580</v>
          </cell>
        </row>
        <row r="381">
          <cell r="C381">
            <v>399960200401</v>
          </cell>
          <cell r="D381" t="str">
            <v>Materiales de Uso o Consumo</v>
          </cell>
          <cell r="E381">
            <v>95510</v>
          </cell>
          <cell r="F381">
            <v>87730.129401097074</v>
          </cell>
          <cell r="G381">
            <v>7779.8705989029249</v>
          </cell>
          <cell r="H381">
            <v>0</v>
          </cell>
          <cell r="I381">
            <v>87730.129401097074</v>
          </cell>
          <cell r="J381">
            <v>0</v>
          </cell>
          <cell r="K381">
            <v>7779.8705989029249</v>
          </cell>
          <cell r="L381">
            <v>0</v>
          </cell>
          <cell r="M381">
            <v>85051756</v>
          </cell>
          <cell r="N381">
            <v>79415627.363425076</v>
          </cell>
          <cell r="O381">
            <v>5636128.6365749249</v>
          </cell>
          <cell r="P381">
            <v>0</v>
          </cell>
          <cell r="Q381">
            <v>79415627.363425076</v>
          </cell>
          <cell r="R381">
            <v>0</v>
          </cell>
          <cell r="S381">
            <v>5636128.6365749249</v>
          </cell>
          <cell r="T381">
            <v>0</v>
          </cell>
          <cell r="U381">
            <v>104214262</v>
          </cell>
          <cell r="V381">
            <v>98718191.763355494</v>
          </cell>
          <cell r="W381">
            <v>5496070.2366444953</v>
          </cell>
          <cell r="X381">
            <v>0</v>
          </cell>
          <cell r="Y381">
            <v>98718191.763355494</v>
          </cell>
          <cell r="Z381">
            <v>0</v>
          </cell>
          <cell r="AA381">
            <v>5496070.2366444953</v>
          </cell>
          <cell r="AB381">
            <v>0</v>
          </cell>
          <cell r="AC381">
            <v>287319476</v>
          </cell>
          <cell r="AD381">
            <v>274337669.24137557</v>
          </cell>
          <cell r="AE381">
            <v>12981806.758624487</v>
          </cell>
          <cell r="AF381">
            <v>0</v>
          </cell>
          <cell r="AG381">
            <v>274337669.24137557</v>
          </cell>
          <cell r="AH381">
            <v>0</v>
          </cell>
          <cell r="AI381">
            <v>12981806.758624487</v>
          </cell>
          <cell r="AJ381">
            <v>0</v>
          </cell>
          <cell r="AK381">
            <v>250844987</v>
          </cell>
          <cell r="AL381">
            <v>237878042.7231133</v>
          </cell>
          <cell r="AM381">
            <v>12966944.276886668</v>
          </cell>
          <cell r="AN381">
            <v>0</v>
          </cell>
          <cell r="AO381">
            <v>237878042.7231133</v>
          </cell>
          <cell r="AP381">
            <v>0</v>
          </cell>
          <cell r="AQ381">
            <v>12966944.276886668</v>
          </cell>
          <cell r="AR381">
            <v>0</v>
          </cell>
          <cell r="AS381">
            <v>282374156</v>
          </cell>
          <cell r="AT381">
            <v>266367141.90031537</v>
          </cell>
          <cell r="AU381">
            <v>16007014.099684708</v>
          </cell>
          <cell r="AV381">
            <v>0</v>
          </cell>
          <cell r="AW381">
            <v>266367141.90031537</v>
          </cell>
          <cell r="AX381">
            <v>0</v>
          </cell>
          <cell r="AY381">
            <v>16007014.099684708</v>
          </cell>
          <cell r="AZ381">
            <v>0</v>
          </cell>
          <cell r="BA381">
            <v>225166384</v>
          </cell>
          <cell r="BB381">
            <v>214113758.68312711</v>
          </cell>
          <cell r="BC381">
            <v>11052625.316872824</v>
          </cell>
          <cell r="BD381">
            <v>0</v>
          </cell>
          <cell r="BE381">
            <v>214113758.68312711</v>
          </cell>
          <cell r="BF381">
            <v>0</v>
          </cell>
          <cell r="BG381">
            <v>11052625.316872824</v>
          </cell>
          <cell r="BH381">
            <v>0</v>
          </cell>
          <cell r="BI381">
            <v>222209188</v>
          </cell>
          <cell r="BJ381">
            <v>214772625.73827058</v>
          </cell>
          <cell r="BK381">
            <v>7436562.2617293466</v>
          </cell>
          <cell r="BL381">
            <v>0</v>
          </cell>
          <cell r="BM381">
            <v>214772625.73827058</v>
          </cell>
          <cell r="BN381">
            <v>0</v>
          </cell>
          <cell r="BO381">
            <v>7436562.2617293466</v>
          </cell>
          <cell r="BP381">
            <v>0</v>
          </cell>
          <cell r="BQ381">
            <v>165468353</v>
          </cell>
          <cell r="BR381">
            <v>156205826.91036752</v>
          </cell>
          <cell r="BS381">
            <v>9262526.0896326266</v>
          </cell>
          <cell r="BT381">
            <v>0</v>
          </cell>
          <cell r="BU381">
            <v>156205826.91036752</v>
          </cell>
          <cell r="BV381">
            <v>0</v>
          </cell>
          <cell r="BW381">
            <v>9262526.0896326266</v>
          </cell>
          <cell r="BX381">
            <v>0</v>
          </cell>
          <cell r="BY381">
            <v>186597293</v>
          </cell>
          <cell r="BZ381">
            <v>178050960.56249169</v>
          </cell>
          <cell r="CA381">
            <v>8546332.437508326</v>
          </cell>
          <cell r="CB381">
            <v>0</v>
          </cell>
          <cell r="CC381">
            <v>178050960.56249169</v>
          </cell>
          <cell r="CD381">
            <v>0</v>
          </cell>
          <cell r="CE381">
            <v>8546332.437508326</v>
          </cell>
          <cell r="CF381">
            <v>0</v>
          </cell>
          <cell r="CG381">
            <v>374775278</v>
          </cell>
          <cell r="CH381">
            <v>362377790.16903925</v>
          </cell>
          <cell r="CI381">
            <v>12397487.830960698</v>
          </cell>
          <cell r="CJ381">
            <v>0</v>
          </cell>
          <cell r="CK381">
            <v>362377790.16903925</v>
          </cell>
          <cell r="CL381">
            <v>0</v>
          </cell>
          <cell r="CM381">
            <v>12397487.830960698</v>
          </cell>
          <cell r="CN381">
            <v>0</v>
          </cell>
          <cell r="CO381">
            <v>374775278</v>
          </cell>
          <cell r="CP381">
            <v>-1391888103.9636116</v>
          </cell>
          <cell r="CQ381">
            <v>-64702548.036388524</v>
          </cell>
          <cell r="CR381">
            <v>0</v>
          </cell>
          <cell r="CS381">
            <v>-1391888103.9636116</v>
          </cell>
          <cell r="CT381">
            <v>0</v>
          </cell>
          <cell r="CU381">
            <v>-64702548.036388524</v>
          </cell>
          <cell r="CV381">
            <v>0</v>
          </cell>
        </row>
        <row r="382">
          <cell r="C382">
            <v>121220400101</v>
          </cell>
          <cell r="D382" t="str">
            <v>MATERIALES DE OFICINA</v>
          </cell>
          <cell r="E382">
            <v>1269.3075115440176</v>
          </cell>
          <cell r="F382">
            <v>0</v>
          </cell>
          <cell r="G382">
            <v>1269.3075115440176</v>
          </cell>
          <cell r="H382">
            <v>0</v>
          </cell>
          <cell r="I382">
            <v>0</v>
          </cell>
          <cell r="J382">
            <v>0</v>
          </cell>
          <cell r="K382">
            <v>1269.3075115440176</v>
          </cell>
          <cell r="M382">
            <v>1032098.5932581131</v>
          </cell>
          <cell r="N382">
            <v>0</v>
          </cell>
          <cell r="O382">
            <v>1032098.5932581131</v>
          </cell>
          <cell r="P382">
            <v>0</v>
          </cell>
          <cell r="Q382">
            <v>0</v>
          </cell>
          <cell r="R382">
            <v>0</v>
          </cell>
          <cell r="S382">
            <v>1032098.5932581131</v>
          </cell>
          <cell r="U382">
            <v>899378.84504535806</v>
          </cell>
          <cell r="V382">
            <v>0</v>
          </cell>
          <cell r="W382">
            <v>899378.84504535806</v>
          </cell>
          <cell r="X382">
            <v>0</v>
          </cell>
          <cell r="Y382">
            <v>0</v>
          </cell>
          <cell r="Z382">
            <v>0</v>
          </cell>
          <cell r="AA382">
            <v>899378.84504535806</v>
          </cell>
          <cell r="AC382">
            <v>2233044.4718716796</v>
          </cell>
          <cell r="AD382">
            <v>0</v>
          </cell>
          <cell r="AE382">
            <v>2233044.4718716796</v>
          </cell>
          <cell r="AF382">
            <v>0</v>
          </cell>
          <cell r="AG382">
            <v>0</v>
          </cell>
          <cell r="AH382">
            <v>0</v>
          </cell>
          <cell r="AI382">
            <v>2233044.4718716796</v>
          </cell>
          <cell r="AK382">
            <v>3404716.50881297</v>
          </cell>
          <cell r="AL382">
            <v>0</v>
          </cell>
          <cell r="AM382">
            <v>3404716.50881297</v>
          </cell>
          <cell r="AN382">
            <v>0</v>
          </cell>
          <cell r="AO382">
            <v>0</v>
          </cell>
          <cell r="AP382">
            <v>0</v>
          </cell>
          <cell r="AQ382">
            <v>3404716.50881297</v>
          </cell>
          <cell r="AS382">
            <v>1163054.8805161444</v>
          </cell>
          <cell r="AT382">
            <v>0</v>
          </cell>
          <cell r="AU382">
            <v>1163054.8805161444</v>
          </cell>
          <cell r="AV382">
            <v>0</v>
          </cell>
          <cell r="AW382">
            <v>0</v>
          </cell>
          <cell r="AX382">
            <v>0</v>
          </cell>
          <cell r="AY382">
            <v>1163054.8805161444</v>
          </cell>
          <cell r="BA382">
            <v>1405401.1212432981</v>
          </cell>
          <cell r="BB382">
            <v>0</v>
          </cell>
          <cell r="BC382">
            <v>1405401.1212432981</v>
          </cell>
          <cell r="BD382">
            <v>0</v>
          </cell>
          <cell r="BE382">
            <v>0</v>
          </cell>
          <cell r="BF382">
            <v>0</v>
          </cell>
          <cell r="BG382">
            <v>1405401.1212432981</v>
          </cell>
          <cell r="BI382">
            <v>1925427.0246521831</v>
          </cell>
          <cell r="BJ382">
            <v>0</v>
          </cell>
          <cell r="BK382">
            <v>1925427.0246521831</v>
          </cell>
          <cell r="BL382">
            <v>0</v>
          </cell>
          <cell r="BM382">
            <v>0</v>
          </cell>
          <cell r="BN382">
            <v>0</v>
          </cell>
          <cell r="BO382">
            <v>1925427.0246521831</v>
          </cell>
          <cell r="BQ382">
            <v>2236032.0947300978</v>
          </cell>
          <cell r="BR382">
            <v>0</v>
          </cell>
          <cell r="BS382">
            <v>2236032.0947300978</v>
          </cell>
          <cell r="BT382">
            <v>0</v>
          </cell>
          <cell r="BU382">
            <v>0</v>
          </cell>
          <cell r="BV382">
            <v>0</v>
          </cell>
          <cell r="BW382">
            <v>2236032.0947300978</v>
          </cell>
          <cell r="BY382">
            <v>460075.45917529613</v>
          </cell>
          <cell r="BZ382">
            <v>0</v>
          </cell>
          <cell r="CA382">
            <v>460075.45917529613</v>
          </cell>
          <cell r="CB382">
            <v>0</v>
          </cell>
          <cell r="CC382">
            <v>0</v>
          </cell>
          <cell r="CD382">
            <v>0</v>
          </cell>
          <cell r="CE382">
            <v>460075.45917529613</v>
          </cell>
          <cell r="CG382">
            <v>1737735.9421884399</v>
          </cell>
          <cell r="CH382">
            <v>0</v>
          </cell>
          <cell r="CI382">
            <v>1737735.9421884399</v>
          </cell>
          <cell r="CJ382">
            <v>0</v>
          </cell>
          <cell r="CK382">
            <v>0</v>
          </cell>
          <cell r="CL382">
            <v>0</v>
          </cell>
          <cell r="CM382">
            <v>1737735.9421884399</v>
          </cell>
          <cell r="CO382">
            <v>-8927726.5225054584</v>
          </cell>
          <cell r="CP382">
            <v>0</v>
          </cell>
          <cell r="CQ382">
            <v>-8927726.5225054584</v>
          </cell>
          <cell r="CR382">
            <v>0</v>
          </cell>
          <cell r="CS382">
            <v>0</v>
          </cell>
          <cell r="CT382">
            <v>0</v>
          </cell>
          <cell r="CU382">
            <v>-8927726.5225054584</v>
          </cell>
        </row>
        <row r="383">
          <cell r="C383">
            <v>121220400201</v>
          </cell>
          <cell r="D383" t="str">
            <v>MATERIALES DE ENSEÑANZA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U383">
            <v>45001.272673898435</v>
          </cell>
          <cell r="V383">
            <v>0</v>
          </cell>
          <cell r="W383">
            <v>45001.272673898435</v>
          </cell>
          <cell r="X383">
            <v>0</v>
          </cell>
          <cell r="Y383">
            <v>0</v>
          </cell>
          <cell r="Z383">
            <v>0</v>
          </cell>
          <cell r="AA383">
            <v>45001.272673898435</v>
          </cell>
          <cell r="AC383">
            <v>11945.883505013728</v>
          </cell>
          <cell r="AD383">
            <v>0</v>
          </cell>
          <cell r="AE383">
            <v>11945.883505013728</v>
          </cell>
          <cell r="AF383">
            <v>0</v>
          </cell>
          <cell r="AG383">
            <v>0</v>
          </cell>
          <cell r="AH383">
            <v>0</v>
          </cell>
          <cell r="AI383">
            <v>11945.883505013728</v>
          </cell>
          <cell r="AK383">
            <v>11138.216916922727</v>
          </cell>
          <cell r="AL383">
            <v>0</v>
          </cell>
          <cell r="AM383">
            <v>11138.216916922727</v>
          </cell>
          <cell r="AN383">
            <v>0</v>
          </cell>
          <cell r="AO383">
            <v>0</v>
          </cell>
          <cell r="AP383">
            <v>0</v>
          </cell>
          <cell r="AQ383">
            <v>11138.216916922727</v>
          </cell>
          <cell r="AS383">
            <v>5238.923628304241</v>
          </cell>
          <cell r="AT383">
            <v>0</v>
          </cell>
          <cell r="AU383">
            <v>5238.923628304241</v>
          </cell>
          <cell r="AV383">
            <v>0</v>
          </cell>
          <cell r="AW383">
            <v>0</v>
          </cell>
          <cell r="AX383">
            <v>0</v>
          </cell>
          <cell r="AY383">
            <v>5238.923628304241</v>
          </cell>
          <cell r="BA383">
            <v>1756.8215873257286</v>
          </cell>
          <cell r="BB383">
            <v>0</v>
          </cell>
          <cell r="BC383">
            <v>1756.8215873257286</v>
          </cell>
          <cell r="BD383">
            <v>0</v>
          </cell>
          <cell r="BE383">
            <v>0</v>
          </cell>
          <cell r="BF383">
            <v>0</v>
          </cell>
          <cell r="BG383">
            <v>1756.8215873257286</v>
          </cell>
          <cell r="BI383">
            <v>281.04713908248232</v>
          </cell>
          <cell r="BJ383">
            <v>0</v>
          </cell>
          <cell r="BK383">
            <v>281.04713908248232</v>
          </cell>
          <cell r="BL383">
            <v>0</v>
          </cell>
          <cell r="BM383">
            <v>0</v>
          </cell>
          <cell r="BN383">
            <v>0</v>
          </cell>
          <cell r="BO383">
            <v>281.04713908248232</v>
          </cell>
          <cell r="BQ383">
            <v>870.90558376949048</v>
          </cell>
          <cell r="BR383">
            <v>0</v>
          </cell>
          <cell r="BS383">
            <v>870.90558376949048</v>
          </cell>
          <cell r="BT383">
            <v>0</v>
          </cell>
          <cell r="BU383">
            <v>0</v>
          </cell>
          <cell r="BV383">
            <v>0</v>
          </cell>
          <cell r="BW383">
            <v>870.90558376949048</v>
          </cell>
          <cell r="BY383">
            <v>-974.48251623561373</v>
          </cell>
          <cell r="BZ383">
            <v>0</v>
          </cell>
          <cell r="CA383">
            <v>-974.48251623561373</v>
          </cell>
          <cell r="CB383">
            <v>0</v>
          </cell>
          <cell r="CC383">
            <v>0</v>
          </cell>
          <cell r="CD383">
            <v>0</v>
          </cell>
          <cell r="CE383">
            <v>-974.48251623561373</v>
          </cell>
          <cell r="CG383">
            <v>140759.44608909136</v>
          </cell>
          <cell r="CH383">
            <v>0</v>
          </cell>
          <cell r="CI383">
            <v>140759.44608909136</v>
          </cell>
          <cell r="CJ383">
            <v>0</v>
          </cell>
          <cell r="CK383">
            <v>0</v>
          </cell>
          <cell r="CL383">
            <v>0</v>
          </cell>
          <cell r="CM383">
            <v>140759.44608909136</v>
          </cell>
          <cell r="CO383">
            <v>-147932.6615113377</v>
          </cell>
          <cell r="CP383">
            <v>0</v>
          </cell>
          <cell r="CQ383">
            <v>-147932.6615113377</v>
          </cell>
          <cell r="CR383">
            <v>0</v>
          </cell>
          <cell r="CS383">
            <v>0</v>
          </cell>
          <cell r="CT383">
            <v>0</v>
          </cell>
          <cell r="CU383">
            <v>-147932.6615113377</v>
          </cell>
        </row>
        <row r="384">
          <cell r="C384">
            <v>121220400301</v>
          </cell>
          <cell r="D384" t="str">
            <v>PRODUCTOS QUIMICOS</v>
          </cell>
          <cell r="E384">
            <v>6649.2792016519006</v>
          </cell>
          <cell r="F384">
            <v>6649.2792016519006</v>
          </cell>
          <cell r="G384">
            <v>0</v>
          </cell>
          <cell r="H384">
            <v>0</v>
          </cell>
          <cell r="I384">
            <v>6649.2792016519006</v>
          </cell>
          <cell r="J384">
            <v>0</v>
          </cell>
          <cell r="K384">
            <v>0</v>
          </cell>
          <cell r="M384">
            <v>8189717.2710285634</v>
          </cell>
          <cell r="N384">
            <v>8189717.2710285634</v>
          </cell>
          <cell r="O384">
            <v>0</v>
          </cell>
          <cell r="P384">
            <v>0</v>
          </cell>
          <cell r="Q384">
            <v>8189717.2710285634</v>
          </cell>
          <cell r="R384">
            <v>0</v>
          </cell>
          <cell r="S384">
            <v>0</v>
          </cell>
          <cell r="U384">
            <v>4359234.6101165535</v>
          </cell>
          <cell r="V384">
            <v>4359234.6101165535</v>
          </cell>
          <cell r="W384">
            <v>0</v>
          </cell>
          <cell r="X384">
            <v>0</v>
          </cell>
          <cell r="Y384">
            <v>4359234.6101165535</v>
          </cell>
          <cell r="Z384">
            <v>0</v>
          </cell>
          <cell r="AA384">
            <v>0</v>
          </cell>
          <cell r="AC384">
            <v>14637410.822697103</v>
          </cell>
          <cell r="AD384">
            <v>14637410.822697103</v>
          </cell>
          <cell r="AE384">
            <v>0</v>
          </cell>
          <cell r="AF384">
            <v>0</v>
          </cell>
          <cell r="AG384">
            <v>14637410.822697103</v>
          </cell>
          <cell r="AH384">
            <v>0</v>
          </cell>
          <cell r="AI384">
            <v>0</v>
          </cell>
          <cell r="AK384">
            <v>33852098.098237723</v>
          </cell>
          <cell r="AL384">
            <v>33852098.098237723</v>
          </cell>
          <cell r="AM384">
            <v>0</v>
          </cell>
          <cell r="AN384">
            <v>0</v>
          </cell>
          <cell r="AO384">
            <v>33852098.098237723</v>
          </cell>
          <cell r="AP384">
            <v>0</v>
          </cell>
          <cell r="AQ384">
            <v>0</v>
          </cell>
          <cell r="AS384">
            <v>22320871.563837461</v>
          </cell>
          <cell r="AT384">
            <v>22320871.563837461</v>
          </cell>
          <cell r="AU384">
            <v>0</v>
          </cell>
          <cell r="AV384">
            <v>0</v>
          </cell>
          <cell r="AW384">
            <v>22320871.563837461</v>
          </cell>
          <cell r="AX384">
            <v>0</v>
          </cell>
          <cell r="AY384">
            <v>0</v>
          </cell>
          <cell r="BA384">
            <v>34616883.918105617</v>
          </cell>
          <cell r="BB384">
            <v>34616883.918105617</v>
          </cell>
          <cell r="BC384">
            <v>0</v>
          </cell>
          <cell r="BD384">
            <v>0</v>
          </cell>
          <cell r="BE384">
            <v>34616883.918105617</v>
          </cell>
          <cell r="BF384">
            <v>0</v>
          </cell>
          <cell r="BG384">
            <v>0</v>
          </cell>
          <cell r="BI384">
            <v>18635145.295909464</v>
          </cell>
          <cell r="BJ384">
            <v>18635145.295909464</v>
          </cell>
          <cell r="BK384">
            <v>0</v>
          </cell>
          <cell r="BL384">
            <v>0</v>
          </cell>
          <cell r="BM384">
            <v>18635145.295909464</v>
          </cell>
          <cell r="BN384">
            <v>0</v>
          </cell>
          <cell r="BO384">
            <v>0</v>
          </cell>
          <cell r="BQ384">
            <v>14057876.816310138</v>
          </cell>
          <cell r="BR384">
            <v>14057876.816310138</v>
          </cell>
          <cell r="BS384">
            <v>0</v>
          </cell>
          <cell r="BT384">
            <v>0</v>
          </cell>
          <cell r="BU384">
            <v>14057876.816310138</v>
          </cell>
          <cell r="BV384">
            <v>0</v>
          </cell>
          <cell r="BW384">
            <v>0</v>
          </cell>
          <cell r="BY384">
            <v>8493741.1640901268</v>
          </cell>
          <cell r="BZ384">
            <v>8493741.1640901268</v>
          </cell>
          <cell r="CA384">
            <v>0</v>
          </cell>
          <cell r="CB384">
            <v>0</v>
          </cell>
          <cell r="CC384">
            <v>8493741.1640901268</v>
          </cell>
          <cell r="CD384">
            <v>0</v>
          </cell>
          <cell r="CE384">
            <v>0</v>
          </cell>
          <cell r="CG384">
            <v>43080297.999496758</v>
          </cell>
          <cell r="CH384">
            <v>43080297.999496758</v>
          </cell>
          <cell r="CI384">
            <v>0</v>
          </cell>
          <cell r="CJ384">
            <v>0</v>
          </cell>
          <cell r="CK384">
            <v>43080297.999496758</v>
          </cell>
          <cell r="CL384">
            <v>0</v>
          </cell>
          <cell r="CM384">
            <v>0</v>
          </cell>
          <cell r="CO384">
            <v>-141204816.75774956</v>
          </cell>
          <cell r="CP384">
            <v>-141204816.75774956</v>
          </cell>
          <cell r="CQ384">
            <v>0</v>
          </cell>
          <cell r="CR384">
            <v>0</v>
          </cell>
          <cell r="CS384">
            <v>-141204816.75774956</v>
          </cell>
          <cell r="CT384">
            <v>0</v>
          </cell>
          <cell r="CU384">
            <v>0</v>
          </cell>
        </row>
        <row r="385">
          <cell r="C385">
            <v>121220400401</v>
          </cell>
          <cell r="D385" t="str">
            <v>PRODUCTOS FARMACEUTICOS</v>
          </cell>
          <cell r="E385">
            <v>48226.363676528155</v>
          </cell>
          <cell r="F385">
            <v>48226.363676528155</v>
          </cell>
          <cell r="G385">
            <v>0</v>
          </cell>
          <cell r="H385">
            <v>0</v>
          </cell>
          <cell r="I385">
            <v>48226.363676528155</v>
          </cell>
          <cell r="J385">
            <v>0</v>
          </cell>
          <cell r="K385">
            <v>0</v>
          </cell>
          <cell r="M385">
            <v>37620345.962484531</v>
          </cell>
          <cell r="N385">
            <v>37620345.962484531</v>
          </cell>
          <cell r="O385">
            <v>0</v>
          </cell>
          <cell r="P385">
            <v>0</v>
          </cell>
          <cell r="Q385">
            <v>37620345.962484531</v>
          </cell>
          <cell r="R385">
            <v>0</v>
          </cell>
          <cell r="S385">
            <v>0</v>
          </cell>
          <cell r="U385">
            <v>54826445.161752269</v>
          </cell>
          <cell r="V385">
            <v>54826445.161752269</v>
          </cell>
          <cell r="W385">
            <v>0</v>
          </cell>
          <cell r="X385">
            <v>0</v>
          </cell>
          <cell r="Y385">
            <v>54826445.161752269</v>
          </cell>
          <cell r="Z385">
            <v>0</v>
          </cell>
          <cell r="AA385">
            <v>0</v>
          </cell>
          <cell r="AC385">
            <v>127660372.0046073</v>
          </cell>
          <cell r="AD385">
            <v>127660372.0046073</v>
          </cell>
          <cell r="AE385">
            <v>0</v>
          </cell>
          <cell r="AF385">
            <v>0</v>
          </cell>
          <cell r="AG385">
            <v>127660372.0046073</v>
          </cell>
          <cell r="AH385">
            <v>0</v>
          </cell>
          <cell r="AI385">
            <v>0</v>
          </cell>
          <cell r="AK385">
            <v>98189395.912579417</v>
          </cell>
          <cell r="AL385">
            <v>98189395.912579417</v>
          </cell>
          <cell r="AM385">
            <v>0</v>
          </cell>
          <cell r="AN385">
            <v>0</v>
          </cell>
          <cell r="AO385">
            <v>98189395.912579417</v>
          </cell>
          <cell r="AP385">
            <v>0</v>
          </cell>
          <cell r="AQ385">
            <v>0</v>
          </cell>
          <cell r="AS385">
            <v>121138484.51680559</v>
          </cell>
          <cell r="AT385">
            <v>121138484.51680559</v>
          </cell>
          <cell r="AU385">
            <v>0</v>
          </cell>
          <cell r="AV385">
            <v>0</v>
          </cell>
          <cell r="AW385">
            <v>121138484.51680559</v>
          </cell>
          <cell r="AX385">
            <v>0</v>
          </cell>
          <cell r="AY385">
            <v>0</v>
          </cell>
          <cell r="BA385">
            <v>74763368.523221076</v>
          </cell>
          <cell r="BB385">
            <v>74763368.523221076</v>
          </cell>
          <cell r="BC385">
            <v>0</v>
          </cell>
          <cell r="BD385">
            <v>0</v>
          </cell>
          <cell r="BE385">
            <v>74763368.523221076</v>
          </cell>
          <cell r="BF385">
            <v>0</v>
          </cell>
          <cell r="BG385">
            <v>0</v>
          </cell>
          <cell r="BI385">
            <v>86180245.597189963</v>
          </cell>
          <cell r="BJ385">
            <v>86180245.597189963</v>
          </cell>
          <cell r="BK385">
            <v>0</v>
          </cell>
          <cell r="BL385">
            <v>0</v>
          </cell>
          <cell r="BM385">
            <v>86180245.597189963</v>
          </cell>
          <cell r="BN385">
            <v>0</v>
          </cell>
          <cell r="BO385">
            <v>0</v>
          </cell>
          <cell r="BQ385">
            <v>61914948.379140139</v>
          </cell>
          <cell r="BR385">
            <v>61914948.379140139</v>
          </cell>
          <cell r="BS385">
            <v>0</v>
          </cell>
          <cell r="BT385">
            <v>0</v>
          </cell>
          <cell r="BU385">
            <v>61914948.379140139</v>
          </cell>
          <cell r="BV385">
            <v>0</v>
          </cell>
          <cell r="BW385">
            <v>0</v>
          </cell>
          <cell r="BY385">
            <v>88095579.793662906</v>
          </cell>
          <cell r="BZ385">
            <v>88095579.793662906</v>
          </cell>
          <cell r="CA385">
            <v>0</v>
          </cell>
          <cell r="CB385">
            <v>0</v>
          </cell>
          <cell r="CC385">
            <v>88095579.793662906</v>
          </cell>
          <cell r="CD385">
            <v>0</v>
          </cell>
          <cell r="CE385">
            <v>0</v>
          </cell>
          <cell r="CG385">
            <v>118047460.31615615</v>
          </cell>
          <cell r="CH385">
            <v>118047460.31615615</v>
          </cell>
          <cell r="CI385">
            <v>0</v>
          </cell>
          <cell r="CJ385">
            <v>0</v>
          </cell>
          <cell r="CK385">
            <v>118047460.31615615</v>
          </cell>
          <cell r="CL385">
            <v>0</v>
          </cell>
          <cell r="CM385">
            <v>0</v>
          </cell>
          <cell r="CO385">
            <v>-550140087.12617588</v>
          </cell>
          <cell r="CP385">
            <v>-550140087.12617588</v>
          </cell>
          <cell r="CQ385">
            <v>0</v>
          </cell>
          <cell r="CR385">
            <v>0</v>
          </cell>
          <cell r="CS385">
            <v>-550140087.12617588</v>
          </cell>
          <cell r="CT385">
            <v>0</v>
          </cell>
          <cell r="CU385">
            <v>0</v>
          </cell>
        </row>
        <row r="386">
          <cell r="C386">
            <v>121220400501</v>
          </cell>
          <cell r="D386" t="str">
            <v>MATERIALES Y UTILES QUIRURGICOS</v>
          </cell>
          <cell r="E386">
            <v>17350.532896217741</v>
          </cell>
          <cell r="F386">
            <v>17350.532896217741</v>
          </cell>
          <cell r="G386">
            <v>0</v>
          </cell>
          <cell r="H386">
            <v>0</v>
          </cell>
          <cell r="I386">
            <v>17350.532896217741</v>
          </cell>
          <cell r="J386">
            <v>0</v>
          </cell>
          <cell r="K386">
            <v>0</v>
          </cell>
          <cell r="M386">
            <v>15990376.109116742</v>
          </cell>
          <cell r="N386">
            <v>15990376.109116742</v>
          </cell>
          <cell r="O386">
            <v>0</v>
          </cell>
          <cell r="P386">
            <v>0</v>
          </cell>
          <cell r="Q386">
            <v>15990376.109116742</v>
          </cell>
          <cell r="R386">
            <v>0</v>
          </cell>
          <cell r="S386">
            <v>0</v>
          </cell>
          <cell r="U386">
            <v>31570973.65101444</v>
          </cell>
          <cell r="V386">
            <v>31570973.65101444</v>
          </cell>
          <cell r="W386">
            <v>0</v>
          </cell>
          <cell r="X386">
            <v>0</v>
          </cell>
          <cell r="Y386">
            <v>31570973.65101444</v>
          </cell>
          <cell r="Z386">
            <v>0</v>
          </cell>
          <cell r="AA386">
            <v>0</v>
          </cell>
          <cell r="AC386">
            <v>95940067.57626763</v>
          </cell>
          <cell r="AD386">
            <v>95940067.57626763</v>
          </cell>
          <cell r="AE386">
            <v>0</v>
          </cell>
          <cell r="AF386">
            <v>0</v>
          </cell>
          <cell r="AG386">
            <v>95940067.57626763</v>
          </cell>
          <cell r="AH386">
            <v>0</v>
          </cell>
          <cell r="AI386">
            <v>0</v>
          </cell>
          <cell r="AK386">
            <v>62741646.901212752</v>
          </cell>
          <cell r="AL386">
            <v>62741646.901212752</v>
          </cell>
          <cell r="AM386">
            <v>0</v>
          </cell>
          <cell r="AN386">
            <v>0</v>
          </cell>
          <cell r="AO386">
            <v>62741646.901212752</v>
          </cell>
          <cell r="AP386">
            <v>0</v>
          </cell>
          <cell r="AQ386">
            <v>0</v>
          </cell>
          <cell r="AS386">
            <v>55145899.675470114</v>
          </cell>
          <cell r="AT386">
            <v>55145899.675470114</v>
          </cell>
          <cell r="AU386">
            <v>0</v>
          </cell>
          <cell r="AV386">
            <v>0</v>
          </cell>
          <cell r="AW386">
            <v>55145899.675470114</v>
          </cell>
          <cell r="AX386">
            <v>0</v>
          </cell>
          <cell r="AY386">
            <v>0</v>
          </cell>
          <cell r="BA386">
            <v>49276813.580909282</v>
          </cell>
          <cell r="BB386">
            <v>49276813.580909282</v>
          </cell>
          <cell r="BC386">
            <v>0</v>
          </cell>
          <cell r="BD386">
            <v>0</v>
          </cell>
          <cell r="BE386">
            <v>49276813.580909282</v>
          </cell>
          <cell r="BF386">
            <v>0</v>
          </cell>
          <cell r="BG386">
            <v>0</v>
          </cell>
          <cell r="BI386">
            <v>61089075.911227107</v>
          </cell>
          <cell r="BJ386">
            <v>61089075.911227107</v>
          </cell>
          <cell r="BK386">
            <v>0</v>
          </cell>
          <cell r="BL386">
            <v>0</v>
          </cell>
          <cell r="BM386">
            <v>61089075.911227107</v>
          </cell>
          <cell r="BN386">
            <v>0</v>
          </cell>
          <cell r="BO386">
            <v>0</v>
          </cell>
          <cell r="BQ386">
            <v>36579449.677343369</v>
          </cell>
          <cell r="BR386">
            <v>36579449.677343369</v>
          </cell>
          <cell r="BS386">
            <v>0</v>
          </cell>
          <cell r="BT386">
            <v>0</v>
          </cell>
          <cell r="BU386">
            <v>36579449.677343369</v>
          </cell>
          <cell r="BV386">
            <v>0</v>
          </cell>
          <cell r="BW386">
            <v>0</v>
          </cell>
          <cell r="BY386">
            <v>40667469.48927933</v>
          </cell>
          <cell r="BZ386">
            <v>40667469.48927933</v>
          </cell>
          <cell r="CA386">
            <v>0</v>
          </cell>
          <cell r="CB386">
            <v>0</v>
          </cell>
          <cell r="CC386">
            <v>40667469.48927933</v>
          </cell>
          <cell r="CD386">
            <v>0</v>
          </cell>
          <cell r="CE386">
            <v>0</v>
          </cell>
          <cell r="CG386">
            <v>112713686.74481648</v>
          </cell>
          <cell r="CH386">
            <v>112713686.74481648</v>
          </cell>
          <cell r="CI386">
            <v>0</v>
          </cell>
          <cell r="CJ386">
            <v>0</v>
          </cell>
          <cell r="CK386">
            <v>112713686.74481648</v>
          </cell>
          <cell r="CL386">
            <v>0</v>
          </cell>
          <cell r="CM386">
            <v>0</v>
          </cell>
          <cell r="CO386">
            <v>-355472395.07904565</v>
          </cell>
          <cell r="CP386">
            <v>-355472395.07904565</v>
          </cell>
          <cell r="CQ386">
            <v>0</v>
          </cell>
          <cell r="CR386">
            <v>0</v>
          </cell>
          <cell r="CS386">
            <v>-355472395.07904565</v>
          </cell>
          <cell r="CT386">
            <v>0</v>
          </cell>
          <cell r="CU386">
            <v>0</v>
          </cell>
        </row>
        <row r="387">
          <cell r="C387">
            <v>121220400701</v>
          </cell>
          <cell r="D387" t="str">
            <v>MATERIALES Y UTILES DE ASEO</v>
          </cell>
          <cell r="E387">
            <v>5776.2070624278149</v>
          </cell>
          <cell r="F387">
            <v>0</v>
          </cell>
          <cell r="G387">
            <v>5776.2070624278149</v>
          </cell>
          <cell r="H387">
            <v>0</v>
          </cell>
          <cell r="I387">
            <v>0</v>
          </cell>
          <cell r="J387">
            <v>0</v>
          </cell>
          <cell r="K387">
            <v>5776.2070624278149</v>
          </cell>
          <cell r="M387">
            <v>2480651.0429274901</v>
          </cell>
          <cell r="N387">
            <v>0</v>
          </cell>
          <cell r="O387">
            <v>2480651.0429274901</v>
          </cell>
          <cell r="P387">
            <v>0</v>
          </cell>
          <cell r="Q387">
            <v>0</v>
          </cell>
          <cell r="R387">
            <v>0</v>
          </cell>
          <cell r="S387">
            <v>2480651.0429274901</v>
          </cell>
          <cell r="U387">
            <v>2205677.8119831136</v>
          </cell>
          <cell r="V387">
            <v>0</v>
          </cell>
          <cell r="W387">
            <v>2205677.8119831136</v>
          </cell>
          <cell r="X387">
            <v>0</v>
          </cell>
          <cell r="Y387">
            <v>0</v>
          </cell>
          <cell r="Z387">
            <v>0</v>
          </cell>
          <cell r="AA387">
            <v>2205677.8119831136</v>
          </cell>
          <cell r="AC387">
            <v>3613596.7192125516</v>
          </cell>
          <cell r="AD387">
            <v>0</v>
          </cell>
          <cell r="AE387">
            <v>3613596.7192125516</v>
          </cell>
          <cell r="AF387">
            <v>0</v>
          </cell>
          <cell r="AG387">
            <v>0</v>
          </cell>
          <cell r="AH387">
            <v>0</v>
          </cell>
          <cell r="AI387">
            <v>3613596.7192125516</v>
          </cell>
          <cell r="AK387">
            <v>3977240.4194404026</v>
          </cell>
          <cell r="AL387">
            <v>0</v>
          </cell>
          <cell r="AM387">
            <v>3977240.4194404026</v>
          </cell>
          <cell r="AN387">
            <v>0</v>
          </cell>
          <cell r="AO387">
            <v>0</v>
          </cell>
          <cell r="AP387">
            <v>0</v>
          </cell>
          <cell r="AQ387">
            <v>3977240.4194404026</v>
          </cell>
          <cell r="AS387">
            <v>2128414.3461071234</v>
          </cell>
          <cell r="AT387">
            <v>0</v>
          </cell>
          <cell r="AU387">
            <v>2128414.3461071234</v>
          </cell>
          <cell r="AV387">
            <v>0</v>
          </cell>
          <cell r="AW387">
            <v>0</v>
          </cell>
          <cell r="AX387">
            <v>0</v>
          </cell>
          <cell r="AY387">
            <v>2128414.3461071234</v>
          </cell>
          <cell r="BA387">
            <v>2762607.5578611251</v>
          </cell>
          <cell r="BB387">
            <v>0</v>
          </cell>
          <cell r="BC387">
            <v>2762607.5578611251</v>
          </cell>
          <cell r="BD387">
            <v>0</v>
          </cell>
          <cell r="BE387">
            <v>0</v>
          </cell>
          <cell r="BF387">
            <v>0</v>
          </cell>
          <cell r="BG387">
            <v>2762607.5578611251</v>
          </cell>
          <cell r="BI387">
            <v>2173181.908344727</v>
          </cell>
          <cell r="BJ387">
            <v>0</v>
          </cell>
          <cell r="BK387">
            <v>2173181.908344727</v>
          </cell>
          <cell r="BL387">
            <v>0</v>
          </cell>
          <cell r="BM387">
            <v>0</v>
          </cell>
          <cell r="BN387">
            <v>0</v>
          </cell>
          <cell r="BO387">
            <v>2173181.908344727</v>
          </cell>
          <cell r="BQ387">
            <v>1836484.7135710046</v>
          </cell>
          <cell r="BR387">
            <v>0</v>
          </cell>
          <cell r="BS387">
            <v>1836484.7135710046</v>
          </cell>
          <cell r="BT387">
            <v>0</v>
          </cell>
          <cell r="BU387">
            <v>0</v>
          </cell>
          <cell r="BV387">
            <v>0</v>
          </cell>
          <cell r="BW387">
            <v>1836484.7135710046</v>
          </cell>
          <cell r="BY387">
            <v>3552951.8790340237</v>
          </cell>
          <cell r="BZ387">
            <v>0</v>
          </cell>
          <cell r="CA387">
            <v>3552951.8790340237</v>
          </cell>
          <cell r="CB387">
            <v>0</v>
          </cell>
          <cell r="CC387">
            <v>0</v>
          </cell>
          <cell r="CD387">
            <v>0</v>
          </cell>
          <cell r="CE387">
            <v>3552951.8790340237</v>
          </cell>
          <cell r="CG387">
            <v>3718596.3179589398</v>
          </cell>
          <cell r="CH387">
            <v>0</v>
          </cell>
          <cell r="CI387">
            <v>3718596.3179589398</v>
          </cell>
          <cell r="CJ387">
            <v>0</v>
          </cell>
          <cell r="CK387">
            <v>0</v>
          </cell>
          <cell r="CL387">
            <v>0</v>
          </cell>
          <cell r="CM387">
            <v>3718596.3179589398</v>
          </cell>
          <cell r="CO387">
            <v>-16172236.722876944</v>
          </cell>
          <cell r="CP387">
            <v>0</v>
          </cell>
          <cell r="CQ387">
            <v>-16172236.722876944</v>
          </cell>
          <cell r="CR387">
            <v>0</v>
          </cell>
          <cell r="CS387">
            <v>0</v>
          </cell>
          <cell r="CT387">
            <v>0</v>
          </cell>
          <cell r="CU387">
            <v>-16172236.722876944</v>
          </cell>
        </row>
        <row r="388">
          <cell r="C388">
            <v>121220400801</v>
          </cell>
          <cell r="D388" t="str">
            <v>MENAJE P/ OFICINA, CASINO Y OTROS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5930.2175771809216</v>
          </cell>
          <cell r="AD388">
            <v>0</v>
          </cell>
          <cell r="AE388">
            <v>5930.2175771809216</v>
          </cell>
          <cell r="AF388">
            <v>0</v>
          </cell>
          <cell r="AG388">
            <v>0</v>
          </cell>
          <cell r="AH388">
            <v>0</v>
          </cell>
          <cell r="AI388">
            <v>5930.2175771809216</v>
          </cell>
          <cell r="AK388">
            <v>4787.0276873030434</v>
          </cell>
          <cell r="AL388">
            <v>0</v>
          </cell>
          <cell r="AM388">
            <v>4787.0276873030434</v>
          </cell>
          <cell r="AN388">
            <v>0</v>
          </cell>
          <cell r="AO388">
            <v>0</v>
          </cell>
          <cell r="AP388">
            <v>0</v>
          </cell>
          <cell r="AQ388">
            <v>4787.0276873030434</v>
          </cell>
          <cell r="AS388">
            <v>169862.22166316496</v>
          </cell>
          <cell r="AT388">
            <v>0</v>
          </cell>
          <cell r="AU388">
            <v>169862.22166316496</v>
          </cell>
          <cell r="AV388">
            <v>0</v>
          </cell>
          <cell r="AW388">
            <v>0</v>
          </cell>
          <cell r="AX388">
            <v>0</v>
          </cell>
          <cell r="AY388">
            <v>169862.22166316496</v>
          </cell>
          <cell r="BA388">
            <v>29438.430718351388</v>
          </cell>
          <cell r="BB388">
            <v>0</v>
          </cell>
          <cell r="BC388">
            <v>29438.430718351388</v>
          </cell>
          <cell r="BD388">
            <v>0</v>
          </cell>
          <cell r="BE388">
            <v>0</v>
          </cell>
          <cell r="BF388">
            <v>0</v>
          </cell>
          <cell r="BG388">
            <v>29438.430718351388</v>
          </cell>
          <cell r="BI388">
            <v>39702.610717064177</v>
          </cell>
          <cell r="BJ388">
            <v>0</v>
          </cell>
          <cell r="BK388">
            <v>39702.610717064177</v>
          </cell>
          <cell r="BL388">
            <v>0</v>
          </cell>
          <cell r="BM388">
            <v>0</v>
          </cell>
          <cell r="BN388">
            <v>0</v>
          </cell>
          <cell r="BO388">
            <v>39702.610717064177</v>
          </cell>
          <cell r="BQ388">
            <v>9945.7798985541449</v>
          </cell>
          <cell r="BR388">
            <v>0</v>
          </cell>
          <cell r="BS388">
            <v>9945.7798985541449</v>
          </cell>
          <cell r="BT388">
            <v>0</v>
          </cell>
          <cell r="BU388">
            <v>0</v>
          </cell>
          <cell r="BV388">
            <v>0</v>
          </cell>
          <cell r="BW388">
            <v>9945.7798985541449</v>
          </cell>
          <cell r="BY388">
            <v>-3319.2977081146091</v>
          </cell>
          <cell r="BZ388">
            <v>0</v>
          </cell>
          <cell r="CA388">
            <v>-3319.2977081146091</v>
          </cell>
          <cell r="CB388">
            <v>0</v>
          </cell>
          <cell r="CC388">
            <v>0</v>
          </cell>
          <cell r="CD388">
            <v>0</v>
          </cell>
          <cell r="CE388">
            <v>-3319.2977081146091</v>
          </cell>
          <cell r="CG388">
            <v>18910.860462239012</v>
          </cell>
          <cell r="CH388">
            <v>0</v>
          </cell>
          <cell r="CI388">
            <v>18910.860462239012</v>
          </cell>
          <cell r="CJ388">
            <v>0</v>
          </cell>
          <cell r="CK388">
            <v>0</v>
          </cell>
          <cell r="CL388">
            <v>0</v>
          </cell>
          <cell r="CM388">
            <v>18910.860462239012</v>
          </cell>
          <cell r="CO388">
            <v>-264540.60575125908</v>
          </cell>
          <cell r="CP388">
            <v>0</v>
          </cell>
          <cell r="CQ388">
            <v>-264540.60575125908</v>
          </cell>
          <cell r="CR388">
            <v>0</v>
          </cell>
          <cell r="CS388">
            <v>0</v>
          </cell>
          <cell r="CT388">
            <v>0</v>
          </cell>
          <cell r="CU388">
            <v>-264540.60575125908</v>
          </cell>
        </row>
        <row r="389">
          <cell r="C389">
            <v>121220400901</v>
          </cell>
          <cell r="D389" t="str">
            <v>INSUMOS REPTOS Y ACCES COMPUT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767314.33935555536</v>
          </cell>
          <cell r="N389">
            <v>0</v>
          </cell>
          <cell r="O389">
            <v>767314.33935555536</v>
          </cell>
          <cell r="P389">
            <v>0</v>
          </cell>
          <cell r="Q389">
            <v>0</v>
          </cell>
          <cell r="R389">
            <v>0</v>
          </cell>
          <cell r="S389">
            <v>767314.33935555536</v>
          </cell>
          <cell r="U389">
            <v>1892816.3150619934</v>
          </cell>
          <cell r="V389">
            <v>0</v>
          </cell>
          <cell r="W389">
            <v>1892816.3150619934</v>
          </cell>
          <cell r="X389">
            <v>0</v>
          </cell>
          <cell r="Y389">
            <v>0</v>
          </cell>
          <cell r="Z389">
            <v>0</v>
          </cell>
          <cell r="AA389">
            <v>1892816.3150619934</v>
          </cell>
          <cell r="AC389">
            <v>5325380.9705163389</v>
          </cell>
          <cell r="AD389">
            <v>0</v>
          </cell>
          <cell r="AE389">
            <v>5325380.9705163389</v>
          </cell>
          <cell r="AF389">
            <v>0</v>
          </cell>
          <cell r="AG389">
            <v>0</v>
          </cell>
          <cell r="AH389">
            <v>0</v>
          </cell>
          <cell r="AI389">
            <v>5325380.9705163389</v>
          </cell>
          <cell r="AK389">
            <v>3658496.4922061581</v>
          </cell>
          <cell r="AL389">
            <v>0</v>
          </cell>
          <cell r="AM389">
            <v>3658496.4922061581</v>
          </cell>
          <cell r="AN389">
            <v>0</v>
          </cell>
          <cell r="AO389">
            <v>0</v>
          </cell>
          <cell r="AP389">
            <v>0</v>
          </cell>
          <cell r="AQ389">
            <v>3658496.4922061581</v>
          </cell>
          <cell r="AS389">
            <v>2003885.0784315057</v>
          </cell>
          <cell r="AT389">
            <v>0</v>
          </cell>
          <cell r="AU389">
            <v>2003885.0784315057</v>
          </cell>
          <cell r="AV389">
            <v>0</v>
          </cell>
          <cell r="AW389">
            <v>0</v>
          </cell>
          <cell r="AX389">
            <v>0</v>
          </cell>
          <cell r="AY389">
            <v>2003885.0784315057</v>
          </cell>
          <cell r="BA389">
            <v>4092738.0644049663</v>
          </cell>
          <cell r="BB389">
            <v>0</v>
          </cell>
          <cell r="BC389">
            <v>4092738.0644049663</v>
          </cell>
          <cell r="BD389">
            <v>0</v>
          </cell>
          <cell r="BE389">
            <v>0</v>
          </cell>
          <cell r="BF389">
            <v>0</v>
          </cell>
          <cell r="BG389">
            <v>4092738.0644049663</v>
          </cell>
          <cell r="BI389">
            <v>1367931.8750753552</v>
          </cell>
          <cell r="BJ389">
            <v>0</v>
          </cell>
          <cell r="BK389">
            <v>1367931.8750753552</v>
          </cell>
          <cell r="BL389">
            <v>0</v>
          </cell>
          <cell r="BM389">
            <v>0</v>
          </cell>
          <cell r="BN389">
            <v>0</v>
          </cell>
          <cell r="BO389">
            <v>1367931.8750753552</v>
          </cell>
          <cell r="BQ389">
            <v>1921637.6282145791</v>
          </cell>
          <cell r="BR389">
            <v>0</v>
          </cell>
          <cell r="BS389">
            <v>1921637.6282145791</v>
          </cell>
          <cell r="BT389">
            <v>0</v>
          </cell>
          <cell r="BU389">
            <v>0</v>
          </cell>
          <cell r="BV389">
            <v>0</v>
          </cell>
          <cell r="BW389">
            <v>1921637.6282145791</v>
          </cell>
          <cell r="BY389">
            <v>2527679.3004174158</v>
          </cell>
          <cell r="BZ389">
            <v>0</v>
          </cell>
          <cell r="CA389">
            <v>2527679.3004174158</v>
          </cell>
          <cell r="CB389">
            <v>0</v>
          </cell>
          <cell r="CC389">
            <v>0</v>
          </cell>
          <cell r="CD389">
            <v>0</v>
          </cell>
          <cell r="CE389">
            <v>2527679.3004174158</v>
          </cell>
          <cell r="CG389">
            <v>3901900.7829661816</v>
          </cell>
          <cell r="CH389">
            <v>0</v>
          </cell>
          <cell r="CI389">
            <v>3901900.7829661816</v>
          </cell>
          <cell r="CJ389">
            <v>0</v>
          </cell>
          <cell r="CK389">
            <v>0</v>
          </cell>
          <cell r="CL389">
            <v>0</v>
          </cell>
          <cell r="CM389">
            <v>3901900.7829661816</v>
          </cell>
          <cell r="CO389">
            <v>-15815772.729510004</v>
          </cell>
          <cell r="CP389">
            <v>0</v>
          </cell>
          <cell r="CQ389">
            <v>-15815772.729510004</v>
          </cell>
          <cell r="CR389">
            <v>0</v>
          </cell>
          <cell r="CS389">
            <v>0</v>
          </cell>
          <cell r="CT389">
            <v>0</v>
          </cell>
          <cell r="CU389">
            <v>-15815772.729510004</v>
          </cell>
        </row>
        <row r="390">
          <cell r="C390">
            <v>121220401001</v>
          </cell>
          <cell r="D390" t="str">
            <v>MAT P/MANT Y REP DE INMUEBLE</v>
          </cell>
          <cell r="E390">
            <v>41.256658783572284</v>
          </cell>
          <cell r="F390">
            <v>0</v>
          </cell>
          <cell r="G390">
            <v>41.256658783572284</v>
          </cell>
          <cell r="H390">
            <v>0</v>
          </cell>
          <cell r="I390">
            <v>0</v>
          </cell>
          <cell r="J390">
            <v>0</v>
          </cell>
          <cell r="K390">
            <v>41.256658783572284</v>
          </cell>
          <cell r="M390">
            <v>746943.33919882192</v>
          </cell>
          <cell r="N390">
            <v>0</v>
          </cell>
          <cell r="O390">
            <v>746943.33919882192</v>
          </cell>
          <cell r="P390">
            <v>0</v>
          </cell>
          <cell r="Q390">
            <v>0</v>
          </cell>
          <cell r="R390">
            <v>0</v>
          </cell>
          <cell r="S390">
            <v>746943.33919882192</v>
          </cell>
          <cell r="U390">
            <v>-172867.87264467019</v>
          </cell>
          <cell r="V390">
            <v>0</v>
          </cell>
          <cell r="W390">
            <v>-172867.87264467019</v>
          </cell>
          <cell r="X390">
            <v>0</v>
          </cell>
          <cell r="Y390">
            <v>0</v>
          </cell>
          <cell r="Z390">
            <v>0</v>
          </cell>
          <cell r="AA390">
            <v>-172867.87264467019</v>
          </cell>
          <cell r="AC390">
            <v>300188.60336555017</v>
          </cell>
          <cell r="AD390">
            <v>0</v>
          </cell>
          <cell r="AE390">
            <v>300188.60336555017</v>
          </cell>
          <cell r="AF390">
            <v>0</v>
          </cell>
          <cell r="AG390">
            <v>0</v>
          </cell>
          <cell r="AH390">
            <v>0</v>
          </cell>
          <cell r="AI390">
            <v>300188.60336555017</v>
          </cell>
          <cell r="AK390">
            <v>711379.27198179916</v>
          </cell>
          <cell r="AL390">
            <v>0</v>
          </cell>
          <cell r="AM390">
            <v>711379.27198179916</v>
          </cell>
          <cell r="AN390">
            <v>0</v>
          </cell>
          <cell r="AO390">
            <v>0</v>
          </cell>
          <cell r="AP390">
            <v>0</v>
          </cell>
          <cell r="AQ390">
            <v>711379.27198179916</v>
          </cell>
          <cell r="AS390">
            <v>8814863.5726450719</v>
          </cell>
          <cell r="AT390">
            <v>0</v>
          </cell>
          <cell r="AU390">
            <v>8814863.5726450719</v>
          </cell>
          <cell r="AV390">
            <v>0</v>
          </cell>
          <cell r="AW390">
            <v>0</v>
          </cell>
          <cell r="AX390">
            <v>0</v>
          </cell>
          <cell r="AY390">
            <v>8814863.5726450719</v>
          </cell>
          <cell r="BA390">
            <v>849581.31458199956</v>
          </cell>
          <cell r="BB390">
            <v>0</v>
          </cell>
          <cell r="BC390">
            <v>849581.31458199956</v>
          </cell>
          <cell r="BD390">
            <v>0</v>
          </cell>
          <cell r="BE390">
            <v>0</v>
          </cell>
          <cell r="BF390">
            <v>0</v>
          </cell>
          <cell r="BG390">
            <v>849581.31458199956</v>
          </cell>
          <cell r="BI390">
            <v>852788.39599519596</v>
          </cell>
          <cell r="BJ390">
            <v>0</v>
          </cell>
          <cell r="BK390">
            <v>852788.39599519596</v>
          </cell>
          <cell r="BL390">
            <v>0</v>
          </cell>
          <cell r="BM390">
            <v>0</v>
          </cell>
          <cell r="BN390">
            <v>0</v>
          </cell>
          <cell r="BO390">
            <v>852788.39599519596</v>
          </cell>
          <cell r="BQ390">
            <v>587455.85294400342</v>
          </cell>
          <cell r="BR390">
            <v>0</v>
          </cell>
          <cell r="BS390">
            <v>587455.85294400342</v>
          </cell>
          <cell r="BT390">
            <v>0</v>
          </cell>
          <cell r="BU390">
            <v>0</v>
          </cell>
          <cell r="BV390">
            <v>0</v>
          </cell>
          <cell r="BW390">
            <v>587455.85294400342</v>
          </cell>
          <cell r="BY390">
            <v>1207769.4803882036</v>
          </cell>
          <cell r="BZ390">
            <v>0</v>
          </cell>
          <cell r="CA390">
            <v>1207769.4803882036</v>
          </cell>
          <cell r="CB390">
            <v>0</v>
          </cell>
          <cell r="CC390">
            <v>0</v>
          </cell>
          <cell r="CD390">
            <v>0</v>
          </cell>
          <cell r="CE390">
            <v>1207769.4803882036</v>
          </cell>
          <cell r="CG390">
            <v>1271744.7619045936</v>
          </cell>
          <cell r="CH390">
            <v>0</v>
          </cell>
          <cell r="CI390">
            <v>1271744.7619045936</v>
          </cell>
          <cell r="CJ390">
            <v>0</v>
          </cell>
          <cell r="CK390">
            <v>0</v>
          </cell>
          <cell r="CL390">
            <v>0</v>
          </cell>
          <cell r="CM390">
            <v>1271744.7619045936</v>
          </cell>
          <cell r="CO390">
            <v>-13584203.378459068</v>
          </cell>
          <cell r="CP390">
            <v>0</v>
          </cell>
          <cell r="CQ390">
            <v>-13584203.378459068</v>
          </cell>
          <cell r="CR390">
            <v>0</v>
          </cell>
          <cell r="CS390">
            <v>0</v>
          </cell>
          <cell r="CT390">
            <v>0</v>
          </cell>
          <cell r="CU390">
            <v>-13584203.378459068</v>
          </cell>
        </row>
        <row r="391">
          <cell r="C391">
            <v>121220401101</v>
          </cell>
          <cell r="D391" t="str">
            <v>REPTO Y ACCES P/ MANT Y REP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Q391">
            <v>7413.4552022076514</v>
          </cell>
          <cell r="BR391">
            <v>0</v>
          </cell>
          <cell r="BS391">
            <v>7413.4552022076514</v>
          </cell>
          <cell r="BT391">
            <v>0</v>
          </cell>
          <cell r="BU391">
            <v>0</v>
          </cell>
          <cell r="BV391">
            <v>0</v>
          </cell>
          <cell r="BW391">
            <v>7413.4552022076514</v>
          </cell>
          <cell r="BY391">
            <v>62712.099730336835</v>
          </cell>
          <cell r="BZ391">
            <v>0</v>
          </cell>
          <cell r="CA391">
            <v>62712.099730336835</v>
          </cell>
          <cell r="CB391">
            <v>0</v>
          </cell>
          <cell r="CC391">
            <v>0</v>
          </cell>
          <cell r="CD391">
            <v>0</v>
          </cell>
          <cell r="CE391">
            <v>62712.099730336835</v>
          </cell>
          <cell r="CG391">
            <v>19833.993651184996</v>
          </cell>
          <cell r="CH391">
            <v>0</v>
          </cell>
          <cell r="CI391">
            <v>19833.993651184996</v>
          </cell>
          <cell r="CJ391">
            <v>0</v>
          </cell>
          <cell r="CK391">
            <v>0</v>
          </cell>
          <cell r="CL391">
            <v>0</v>
          </cell>
          <cell r="CM391">
            <v>19833.993651184996</v>
          </cell>
          <cell r="CO391">
            <v>-89959.548583729484</v>
          </cell>
          <cell r="CP391">
            <v>0</v>
          </cell>
          <cell r="CQ391">
            <v>-89959.548583729484</v>
          </cell>
          <cell r="CR391">
            <v>0</v>
          </cell>
          <cell r="CS391">
            <v>0</v>
          </cell>
          <cell r="CT391">
            <v>0</v>
          </cell>
          <cell r="CU391">
            <v>-89959.548583729484</v>
          </cell>
        </row>
        <row r="392">
          <cell r="C392">
            <v>121220401201</v>
          </cell>
          <cell r="D392" t="str">
            <v>OTROS MAT REPTO Y UTILES DIVERSOS</v>
          </cell>
          <cell r="E392">
            <v>693.09936614751985</v>
          </cell>
          <cell r="F392">
            <v>0</v>
          </cell>
          <cell r="G392">
            <v>693.09936614751985</v>
          </cell>
          <cell r="H392">
            <v>0</v>
          </cell>
          <cell r="I392">
            <v>0</v>
          </cell>
          <cell r="J392">
            <v>0</v>
          </cell>
          <cell r="K392">
            <v>693.09936614751985</v>
          </cell>
          <cell r="M392">
            <v>609121.32183494407</v>
          </cell>
          <cell r="N392">
            <v>0</v>
          </cell>
          <cell r="O392">
            <v>609121.32183494407</v>
          </cell>
          <cell r="P392">
            <v>0</v>
          </cell>
          <cell r="Q392">
            <v>0</v>
          </cell>
          <cell r="R392">
            <v>0</v>
          </cell>
          <cell r="S392">
            <v>609121.32183494407</v>
          </cell>
          <cell r="U392">
            <v>626063.86452480208</v>
          </cell>
          <cell r="V392">
            <v>0</v>
          </cell>
          <cell r="W392">
            <v>626063.86452480208</v>
          </cell>
          <cell r="X392">
            <v>0</v>
          </cell>
          <cell r="Y392">
            <v>0</v>
          </cell>
          <cell r="Z392">
            <v>0</v>
          </cell>
          <cell r="AA392">
            <v>626063.86452480208</v>
          </cell>
          <cell r="AC392">
            <v>1491719.8925761704</v>
          </cell>
          <cell r="AD392">
            <v>0</v>
          </cell>
          <cell r="AE392">
            <v>1491719.8925761704</v>
          </cell>
          <cell r="AF392">
            <v>0</v>
          </cell>
          <cell r="AG392">
            <v>0</v>
          </cell>
          <cell r="AH392">
            <v>0</v>
          </cell>
          <cell r="AI392">
            <v>1491719.8925761704</v>
          </cell>
          <cell r="AK392">
            <v>1199186.3398411111</v>
          </cell>
          <cell r="AL392">
            <v>0</v>
          </cell>
          <cell r="AM392">
            <v>1199186.3398411111</v>
          </cell>
          <cell r="AN392">
            <v>0</v>
          </cell>
          <cell r="AO392">
            <v>0</v>
          </cell>
          <cell r="AP392">
            <v>0</v>
          </cell>
          <cell r="AQ392">
            <v>1199186.3398411111</v>
          </cell>
          <cell r="AS392">
            <v>1721695.0766933933</v>
          </cell>
          <cell r="AT392">
            <v>0</v>
          </cell>
          <cell r="AU392">
            <v>1721695.0766933933</v>
          </cell>
          <cell r="AV392">
            <v>0</v>
          </cell>
          <cell r="AW392">
            <v>0</v>
          </cell>
          <cell r="AX392">
            <v>0</v>
          </cell>
          <cell r="AY392">
            <v>1721695.0766933933</v>
          </cell>
          <cell r="BA392">
            <v>1911102.0064757569</v>
          </cell>
          <cell r="BB392">
            <v>0</v>
          </cell>
          <cell r="BC392">
            <v>1911102.0064757569</v>
          </cell>
          <cell r="BD392">
            <v>0</v>
          </cell>
          <cell r="BE392">
            <v>0</v>
          </cell>
          <cell r="BF392">
            <v>0</v>
          </cell>
          <cell r="BG392">
            <v>1911102.0064757569</v>
          </cell>
          <cell r="BI392">
            <v>1077249.3998057386</v>
          </cell>
          <cell r="BJ392">
            <v>0</v>
          </cell>
          <cell r="BK392">
            <v>1077249.3998057386</v>
          </cell>
          <cell r="BL392">
            <v>0</v>
          </cell>
          <cell r="BM392">
            <v>0</v>
          </cell>
          <cell r="BN392">
            <v>0</v>
          </cell>
          <cell r="BO392">
            <v>1077249.3998057386</v>
          </cell>
          <cell r="BQ392">
            <v>2662685.6594884098</v>
          </cell>
          <cell r="BR392">
            <v>0</v>
          </cell>
          <cell r="BS392">
            <v>2662685.6594884098</v>
          </cell>
          <cell r="BT392">
            <v>0</v>
          </cell>
          <cell r="BU392">
            <v>0</v>
          </cell>
          <cell r="BV392">
            <v>0</v>
          </cell>
          <cell r="BW392">
            <v>2662685.6594884098</v>
          </cell>
          <cell r="BY392">
            <v>739437.99898739904</v>
          </cell>
          <cell r="BZ392">
            <v>0</v>
          </cell>
          <cell r="CA392">
            <v>739437.99898739904</v>
          </cell>
          <cell r="CB392">
            <v>0</v>
          </cell>
          <cell r="CC392">
            <v>0</v>
          </cell>
          <cell r="CD392">
            <v>0</v>
          </cell>
          <cell r="CE392">
            <v>739437.99898739904</v>
          </cell>
          <cell r="CG392">
            <v>1588005.7257400285</v>
          </cell>
          <cell r="CH392">
            <v>0</v>
          </cell>
          <cell r="CI392">
            <v>1588005.7257400285</v>
          </cell>
          <cell r="CJ392">
            <v>0</v>
          </cell>
          <cell r="CK392">
            <v>0</v>
          </cell>
          <cell r="CL392">
            <v>0</v>
          </cell>
          <cell r="CM392">
            <v>1588005.7257400285</v>
          </cell>
          <cell r="CO392">
            <v>-9700175.8671907261</v>
          </cell>
          <cell r="CP392">
            <v>0</v>
          </cell>
          <cell r="CQ392">
            <v>-9700175.8671907261</v>
          </cell>
          <cell r="CR392">
            <v>0</v>
          </cell>
          <cell r="CS392">
            <v>0</v>
          </cell>
          <cell r="CT392">
            <v>0</v>
          </cell>
          <cell r="CU392">
            <v>-9700175.8671907261</v>
          </cell>
        </row>
        <row r="393">
          <cell r="C393">
            <v>121220499901</v>
          </cell>
          <cell r="D393" t="str">
            <v>OTROS-PROTESIS Y ORTESIS</v>
          </cell>
          <cell r="E393">
            <v>15503.953626699282</v>
          </cell>
          <cell r="F393">
            <v>15503.953626699282</v>
          </cell>
          <cell r="G393">
            <v>0</v>
          </cell>
          <cell r="H393">
            <v>0</v>
          </cell>
          <cell r="I393">
            <v>15503.953626699282</v>
          </cell>
          <cell r="J393">
            <v>0</v>
          </cell>
          <cell r="K393">
            <v>0</v>
          </cell>
          <cell r="M393">
            <v>17615188.020795245</v>
          </cell>
          <cell r="N393">
            <v>17615188.020795245</v>
          </cell>
          <cell r="O393">
            <v>0</v>
          </cell>
          <cell r="P393">
            <v>0</v>
          </cell>
          <cell r="Q393">
            <v>17615188.020795245</v>
          </cell>
          <cell r="R393">
            <v>0</v>
          </cell>
          <cell r="S393">
            <v>0</v>
          </cell>
          <cell r="U393">
            <v>7961538.3404722288</v>
          </cell>
          <cell r="V393">
            <v>7961538.3404722288</v>
          </cell>
          <cell r="W393">
            <v>0</v>
          </cell>
          <cell r="X393">
            <v>0</v>
          </cell>
          <cell r="Y393">
            <v>7961538.3404722288</v>
          </cell>
          <cell r="Z393">
            <v>0</v>
          </cell>
          <cell r="AA393">
            <v>0</v>
          </cell>
          <cell r="AC393">
            <v>36099818.837803498</v>
          </cell>
          <cell r="AD393">
            <v>36099818.837803498</v>
          </cell>
          <cell r="AE393">
            <v>0</v>
          </cell>
          <cell r="AF393">
            <v>0</v>
          </cell>
          <cell r="AG393">
            <v>36099818.837803498</v>
          </cell>
          <cell r="AH393">
            <v>0</v>
          </cell>
          <cell r="AI393">
            <v>0</v>
          </cell>
          <cell r="AK393">
            <v>43094901.811083414</v>
          </cell>
          <cell r="AL393">
            <v>43094901.811083414</v>
          </cell>
          <cell r="AM393">
            <v>0</v>
          </cell>
          <cell r="AN393">
            <v>0</v>
          </cell>
          <cell r="AO393">
            <v>43094901.811083414</v>
          </cell>
          <cell r="AP393">
            <v>0</v>
          </cell>
          <cell r="AQ393">
            <v>0</v>
          </cell>
          <cell r="AS393">
            <v>67761886.144202203</v>
          </cell>
          <cell r="AT393">
            <v>67761886.144202203</v>
          </cell>
          <cell r="AU393">
            <v>0</v>
          </cell>
          <cell r="AV393">
            <v>0</v>
          </cell>
          <cell r="AW393">
            <v>67761886.144202203</v>
          </cell>
          <cell r="AX393">
            <v>0</v>
          </cell>
          <cell r="AY393">
            <v>0</v>
          </cell>
          <cell r="BA393">
            <v>55456692.660891116</v>
          </cell>
          <cell r="BB393">
            <v>55456692.660891116</v>
          </cell>
          <cell r="BC393">
            <v>0</v>
          </cell>
          <cell r="BD393">
            <v>0</v>
          </cell>
          <cell r="BE393">
            <v>55456692.660891116</v>
          </cell>
          <cell r="BF393">
            <v>0</v>
          </cell>
          <cell r="BG393">
            <v>0</v>
          </cell>
          <cell r="BI393">
            <v>48868158.933944046</v>
          </cell>
          <cell r="BJ393">
            <v>48868158.933944046</v>
          </cell>
          <cell r="BK393">
            <v>0</v>
          </cell>
          <cell r="BL393">
            <v>0</v>
          </cell>
          <cell r="BM393">
            <v>48868158.933944046</v>
          </cell>
          <cell r="BN393">
            <v>0</v>
          </cell>
          <cell r="BO393">
            <v>0</v>
          </cell>
          <cell r="BQ393">
            <v>43653552.037573874</v>
          </cell>
          <cell r="BR393">
            <v>43653552.037573874</v>
          </cell>
          <cell r="BS393">
            <v>0</v>
          </cell>
          <cell r="BT393">
            <v>0</v>
          </cell>
          <cell r="BU393">
            <v>43653552.037573874</v>
          </cell>
          <cell r="BV393">
            <v>0</v>
          </cell>
          <cell r="BW393">
            <v>0</v>
          </cell>
          <cell r="BY393">
            <v>40794170.115459323</v>
          </cell>
          <cell r="BZ393">
            <v>40794170.115459323</v>
          </cell>
          <cell r="CA393">
            <v>0</v>
          </cell>
          <cell r="CB393">
            <v>0</v>
          </cell>
          <cell r="CC393">
            <v>40794170.115459323</v>
          </cell>
          <cell r="CD393">
            <v>0</v>
          </cell>
          <cell r="CE393">
            <v>0</v>
          </cell>
          <cell r="CG393">
            <v>88536345.10856986</v>
          </cell>
          <cell r="CH393">
            <v>88536345.10856986</v>
          </cell>
          <cell r="CI393">
            <v>0</v>
          </cell>
          <cell r="CJ393">
            <v>0</v>
          </cell>
          <cell r="CK393">
            <v>88536345.10856986</v>
          </cell>
          <cell r="CL393">
            <v>0</v>
          </cell>
          <cell r="CM393">
            <v>0</v>
          </cell>
          <cell r="CO393">
            <v>-345070805.00064039</v>
          </cell>
          <cell r="CP393">
            <v>-345070805.00064039</v>
          </cell>
          <cell r="CQ393">
            <v>0</v>
          </cell>
          <cell r="CR393">
            <v>0</v>
          </cell>
          <cell r="CS393">
            <v>-345070805.00064039</v>
          </cell>
          <cell r="CT393">
            <v>0</v>
          </cell>
          <cell r="CU393">
            <v>0</v>
          </cell>
        </row>
        <row r="394">
          <cell r="C394">
            <v>399960200501</v>
          </cell>
          <cell r="D394" t="str">
            <v>Mantenimiento y Reparaciones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9097972</v>
          </cell>
          <cell r="N394">
            <v>7751101.0755794076</v>
          </cell>
          <cell r="O394">
            <v>1346870.9244205924</v>
          </cell>
          <cell r="P394">
            <v>0</v>
          </cell>
          <cell r="Q394">
            <v>7751101.0755794076</v>
          </cell>
          <cell r="R394">
            <v>0</v>
          </cell>
          <cell r="S394">
            <v>1346870.9244205924</v>
          </cell>
          <cell r="T394">
            <v>0</v>
          </cell>
          <cell r="U394">
            <v>29469682</v>
          </cell>
          <cell r="V394">
            <v>29078055.799214598</v>
          </cell>
          <cell r="W394">
            <v>391626.20078540349</v>
          </cell>
          <cell r="X394">
            <v>0</v>
          </cell>
          <cell r="Y394">
            <v>29078055.799214598</v>
          </cell>
          <cell r="Z394">
            <v>0</v>
          </cell>
          <cell r="AA394">
            <v>391626.20078540349</v>
          </cell>
          <cell r="AB394">
            <v>0</v>
          </cell>
          <cell r="AC394">
            <v>23777791</v>
          </cell>
          <cell r="AD394">
            <v>23777791</v>
          </cell>
          <cell r="AE394">
            <v>0</v>
          </cell>
          <cell r="AF394">
            <v>0</v>
          </cell>
          <cell r="AG394">
            <v>23777791</v>
          </cell>
          <cell r="AH394">
            <v>0</v>
          </cell>
          <cell r="AI394">
            <v>0</v>
          </cell>
          <cell r="AJ394">
            <v>0</v>
          </cell>
          <cell r="AK394">
            <v>31120445</v>
          </cell>
          <cell r="AL394">
            <v>31120445</v>
          </cell>
          <cell r="AM394">
            <v>0</v>
          </cell>
          <cell r="AN394">
            <v>0</v>
          </cell>
          <cell r="AO394">
            <v>31120445</v>
          </cell>
          <cell r="AP394">
            <v>0</v>
          </cell>
          <cell r="AQ394">
            <v>0</v>
          </cell>
          <cell r="AR394">
            <v>0</v>
          </cell>
          <cell r="AS394">
            <v>36041371</v>
          </cell>
          <cell r="AT394">
            <v>35661880</v>
          </cell>
          <cell r="AU394">
            <v>379491</v>
          </cell>
          <cell r="AV394">
            <v>0</v>
          </cell>
          <cell r="AW394">
            <v>35661880</v>
          </cell>
          <cell r="AX394">
            <v>0</v>
          </cell>
          <cell r="AY394">
            <v>379491</v>
          </cell>
          <cell r="AZ394">
            <v>0</v>
          </cell>
          <cell r="BA394">
            <v>40606583</v>
          </cell>
          <cell r="BB394">
            <v>40553033</v>
          </cell>
          <cell r="BC394">
            <v>53550</v>
          </cell>
          <cell r="BD394">
            <v>0</v>
          </cell>
          <cell r="BE394">
            <v>40553033</v>
          </cell>
          <cell r="BF394">
            <v>0</v>
          </cell>
          <cell r="BG394">
            <v>53550</v>
          </cell>
          <cell r="BH394">
            <v>0</v>
          </cell>
          <cell r="BI394">
            <v>17518551</v>
          </cell>
          <cell r="BJ394">
            <v>11765319.424892358</v>
          </cell>
          <cell r="BK394">
            <v>5753231.5751076415</v>
          </cell>
          <cell r="BL394">
            <v>0</v>
          </cell>
          <cell r="BM394">
            <v>11765319.424892358</v>
          </cell>
          <cell r="BN394">
            <v>0</v>
          </cell>
          <cell r="BO394">
            <v>5753231.5751076415</v>
          </cell>
          <cell r="BP394">
            <v>0</v>
          </cell>
          <cell r="BQ394">
            <v>28003202</v>
          </cell>
          <cell r="BR394">
            <v>27613035.777063332</v>
          </cell>
          <cell r="BS394">
            <v>390166.22293666896</v>
          </cell>
          <cell r="BT394">
            <v>0</v>
          </cell>
          <cell r="BU394">
            <v>27613035.777063332</v>
          </cell>
          <cell r="BV394">
            <v>0</v>
          </cell>
          <cell r="BW394">
            <v>390166.22293666896</v>
          </cell>
          <cell r="BX394">
            <v>0</v>
          </cell>
          <cell r="BY394">
            <v>61481908</v>
          </cell>
          <cell r="BZ394">
            <v>60391307.216465242</v>
          </cell>
          <cell r="CA394">
            <v>1090600.783534755</v>
          </cell>
          <cell r="CB394">
            <v>0</v>
          </cell>
          <cell r="CC394">
            <v>60391307.216465242</v>
          </cell>
          <cell r="CD394">
            <v>0</v>
          </cell>
          <cell r="CE394">
            <v>1090600.783534755</v>
          </cell>
          <cell r="CF394">
            <v>0</v>
          </cell>
          <cell r="CG394">
            <v>38358256</v>
          </cell>
          <cell r="CH394">
            <v>36108785.651979037</v>
          </cell>
          <cell r="CI394">
            <v>2249470.3480209648</v>
          </cell>
          <cell r="CJ394">
            <v>0</v>
          </cell>
          <cell r="CK394">
            <v>36108785.651979037</v>
          </cell>
          <cell r="CL394">
            <v>0</v>
          </cell>
          <cell r="CM394">
            <v>2249470.3480209648</v>
          </cell>
          <cell r="CO394">
            <v>38358256</v>
          </cell>
          <cell r="CP394">
            <v>-212093361.07039997</v>
          </cell>
          <cell r="CQ394">
            <v>-9916509.9296000302</v>
          </cell>
          <cell r="CR394">
            <v>0</v>
          </cell>
          <cell r="CS394">
            <v>-212093361.07039997</v>
          </cell>
          <cell r="CT394">
            <v>0</v>
          </cell>
          <cell r="CU394">
            <v>-9916509.9296000302</v>
          </cell>
          <cell r="CV394">
            <v>0</v>
          </cell>
        </row>
        <row r="395">
          <cell r="C395">
            <v>121220600101</v>
          </cell>
          <cell r="D395" t="str">
            <v>MANTENIMIENTO Y REPARACION DE INMUEBLES (MMec)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379491</v>
          </cell>
          <cell r="BJ395">
            <v>232688.68357367057</v>
          </cell>
          <cell r="BK395">
            <v>146802.31642632943</v>
          </cell>
          <cell r="BL395">
            <v>0</v>
          </cell>
          <cell r="BM395">
            <v>232688.68357367057</v>
          </cell>
          <cell r="BN395">
            <v>0</v>
          </cell>
          <cell r="BO395">
            <v>146802.31642632943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O395">
            <v>-379491</v>
          </cell>
          <cell r="CP395">
            <v>-232688.68357367057</v>
          </cell>
          <cell r="CQ395">
            <v>-146802.31642632943</v>
          </cell>
          <cell r="CR395">
            <v>0</v>
          </cell>
          <cell r="CS395">
            <v>-232688.68357367057</v>
          </cell>
          <cell r="CT395">
            <v>0</v>
          </cell>
          <cell r="CU395">
            <v>-146802.31642632943</v>
          </cell>
        </row>
        <row r="396">
          <cell r="C396">
            <v>121220600102</v>
          </cell>
          <cell r="D396" t="str">
            <v>MANTENIMIENTO Y REPARACION DE INMUEBLES (MElec)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S396">
            <v>379491</v>
          </cell>
          <cell r="AT396">
            <v>0</v>
          </cell>
          <cell r="AU396">
            <v>379491</v>
          </cell>
          <cell r="AV396">
            <v>0</v>
          </cell>
          <cell r="AW396">
            <v>0</v>
          </cell>
          <cell r="AX396">
            <v>0</v>
          </cell>
          <cell r="AY396">
            <v>379491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I396">
            <v>502410</v>
          </cell>
          <cell r="BJ396">
            <v>0</v>
          </cell>
          <cell r="BK396">
            <v>502410</v>
          </cell>
          <cell r="BL396">
            <v>0</v>
          </cell>
          <cell r="BM396">
            <v>0</v>
          </cell>
          <cell r="BN396">
            <v>0</v>
          </cell>
          <cell r="BO396">
            <v>502410</v>
          </cell>
          <cell r="BQ396">
            <v>110392</v>
          </cell>
          <cell r="BR396">
            <v>0</v>
          </cell>
          <cell r="BS396">
            <v>110392</v>
          </cell>
          <cell r="BT396">
            <v>0</v>
          </cell>
          <cell r="BU396">
            <v>0</v>
          </cell>
          <cell r="BV396">
            <v>0</v>
          </cell>
          <cell r="BW396">
            <v>110392</v>
          </cell>
          <cell r="BY396">
            <v>114240</v>
          </cell>
          <cell r="BZ396">
            <v>0</v>
          </cell>
          <cell r="CA396">
            <v>114240</v>
          </cell>
          <cell r="CB396">
            <v>0</v>
          </cell>
          <cell r="CC396">
            <v>0</v>
          </cell>
          <cell r="CD396">
            <v>0</v>
          </cell>
          <cell r="CE396">
            <v>114240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O396">
            <v>-1106533</v>
          </cell>
          <cell r="CP396">
            <v>0</v>
          </cell>
          <cell r="CQ396">
            <v>-1106533</v>
          </cell>
          <cell r="CR396">
            <v>0</v>
          </cell>
          <cell r="CS396">
            <v>0</v>
          </cell>
          <cell r="CT396">
            <v>0</v>
          </cell>
          <cell r="CU396">
            <v>-1106533</v>
          </cell>
        </row>
        <row r="397">
          <cell r="C397">
            <v>121220600201</v>
          </cell>
          <cell r="D397" t="str">
            <v>MANTENCION Y REPARACION DE  VEHICULOS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2357145</v>
          </cell>
          <cell r="N397">
            <v>1010274.0755794076</v>
          </cell>
          <cell r="O397">
            <v>1346870.9244205924</v>
          </cell>
          <cell r="P397">
            <v>0</v>
          </cell>
          <cell r="Q397">
            <v>1010274.0755794076</v>
          </cell>
          <cell r="R397">
            <v>0</v>
          </cell>
          <cell r="S397">
            <v>1346870.9244205924</v>
          </cell>
          <cell r="U397">
            <v>685381</v>
          </cell>
          <cell r="V397">
            <v>293754.79921459645</v>
          </cell>
          <cell r="W397">
            <v>391626.20078540349</v>
          </cell>
          <cell r="X397">
            <v>0</v>
          </cell>
          <cell r="Y397">
            <v>293754.79921459645</v>
          </cell>
          <cell r="Z397">
            <v>0</v>
          </cell>
          <cell r="AA397">
            <v>391626.20078540349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I397">
            <v>498160</v>
          </cell>
          <cell r="BJ397">
            <v>213511.74131868751</v>
          </cell>
          <cell r="BK397">
            <v>284648.25868131244</v>
          </cell>
          <cell r="BL397">
            <v>0</v>
          </cell>
          <cell r="BM397">
            <v>213511.74131868751</v>
          </cell>
          <cell r="BN397">
            <v>0</v>
          </cell>
          <cell r="BO397">
            <v>284648.25868131244</v>
          </cell>
          <cell r="BQ397">
            <v>489630</v>
          </cell>
          <cell r="BR397">
            <v>209855.77706333098</v>
          </cell>
          <cell r="BS397">
            <v>279774.22293666896</v>
          </cell>
          <cell r="BT397">
            <v>0</v>
          </cell>
          <cell r="BU397">
            <v>209855.77706333098</v>
          </cell>
          <cell r="BV397">
            <v>0</v>
          </cell>
          <cell r="BW397">
            <v>279774.22293666896</v>
          </cell>
          <cell r="BY397">
            <v>1708719</v>
          </cell>
          <cell r="BZ397">
            <v>732358.21646524488</v>
          </cell>
          <cell r="CA397">
            <v>976360.783534755</v>
          </cell>
          <cell r="CB397">
            <v>0</v>
          </cell>
          <cell r="CC397">
            <v>732358.21646524488</v>
          </cell>
          <cell r="CD397">
            <v>0</v>
          </cell>
          <cell r="CE397">
            <v>976360.783534755</v>
          </cell>
          <cell r="CG397">
            <v>3936775</v>
          </cell>
          <cell r="CH397">
            <v>1687304.651979035</v>
          </cell>
          <cell r="CI397">
            <v>2249470.3480209648</v>
          </cell>
          <cell r="CJ397">
            <v>0</v>
          </cell>
          <cell r="CK397">
            <v>1687304.651979035</v>
          </cell>
          <cell r="CL397">
            <v>0</v>
          </cell>
          <cell r="CM397">
            <v>2249470.3480209648</v>
          </cell>
          <cell r="CO397">
            <v>-6633284</v>
          </cell>
          <cell r="CP397">
            <v>-2843030.3868262982</v>
          </cell>
          <cell r="CQ397">
            <v>-3790253.6131737013</v>
          </cell>
          <cell r="CR397">
            <v>0</v>
          </cell>
          <cell r="CS397">
            <v>-2843030.3868262982</v>
          </cell>
          <cell r="CT397">
            <v>0</v>
          </cell>
          <cell r="CU397">
            <v>-3790253.6131737013</v>
          </cell>
        </row>
        <row r="398">
          <cell r="C398">
            <v>121220600301</v>
          </cell>
          <cell r="D398" t="str">
            <v>MANTENCION/REPARA. MOBILIARIOS Y OTROSM.MEC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</row>
        <row r="399">
          <cell r="C399">
            <v>121220600402</v>
          </cell>
          <cell r="D399" t="str">
            <v>MANT Y REPAR DE MAQ Y EQUIPOS DE OFICINA (M ELEC)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A399">
            <v>53550</v>
          </cell>
          <cell r="BB399">
            <v>0</v>
          </cell>
          <cell r="BC399">
            <v>53550</v>
          </cell>
          <cell r="BD399">
            <v>0</v>
          </cell>
          <cell r="BE399">
            <v>0</v>
          </cell>
          <cell r="BF399">
            <v>0</v>
          </cell>
          <cell r="BG399">
            <v>53550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O399">
            <v>-53550</v>
          </cell>
          <cell r="CP399">
            <v>0</v>
          </cell>
          <cell r="CQ399">
            <v>-53550</v>
          </cell>
          <cell r="CR399">
            <v>0</v>
          </cell>
          <cell r="CS399">
            <v>0</v>
          </cell>
          <cell r="CT399">
            <v>0</v>
          </cell>
          <cell r="CU399">
            <v>-53550</v>
          </cell>
        </row>
        <row r="400">
          <cell r="C400">
            <v>121220600601</v>
          </cell>
          <cell r="D400" t="str">
            <v>MANT Y REPAR OTRAS MAQ Y EQUIPOS DE PRODUCCION (M MEC)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950358</v>
          </cell>
          <cell r="N400">
            <v>950358</v>
          </cell>
          <cell r="O400">
            <v>0</v>
          </cell>
          <cell r="P400">
            <v>0</v>
          </cell>
          <cell r="Q400">
            <v>950358</v>
          </cell>
          <cell r="R400">
            <v>0</v>
          </cell>
          <cell r="S400">
            <v>0</v>
          </cell>
          <cell r="U400">
            <v>1142456</v>
          </cell>
          <cell r="V400">
            <v>1142456</v>
          </cell>
          <cell r="W400">
            <v>0</v>
          </cell>
          <cell r="X400">
            <v>0</v>
          </cell>
          <cell r="Y400">
            <v>1142456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Q400">
            <v>968670</v>
          </cell>
          <cell r="BR400">
            <v>968670</v>
          </cell>
          <cell r="BS400">
            <v>0</v>
          </cell>
          <cell r="BT400">
            <v>0</v>
          </cell>
          <cell r="BU400">
            <v>968670</v>
          </cell>
          <cell r="BV400">
            <v>0</v>
          </cell>
          <cell r="BW400">
            <v>0</v>
          </cell>
          <cell r="BY400">
            <v>966448</v>
          </cell>
          <cell r="BZ400">
            <v>966448</v>
          </cell>
          <cell r="CA400">
            <v>0</v>
          </cell>
          <cell r="CB400">
            <v>0</v>
          </cell>
          <cell r="CC400">
            <v>966448</v>
          </cell>
          <cell r="CD400">
            <v>0</v>
          </cell>
          <cell r="CE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O400">
            <v>-1935118</v>
          </cell>
          <cell r="CP400">
            <v>-1935118</v>
          </cell>
          <cell r="CQ400">
            <v>0</v>
          </cell>
          <cell r="CR400">
            <v>0</v>
          </cell>
          <cell r="CS400">
            <v>-1935118</v>
          </cell>
          <cell r="CT400">
            <v>0</v>
          </cell>
          <cell r="CU400">
            <v>0</v>
          </cell>
        </row>
        <row r="401">
          <cell r="C401">
            <v>121220600602</v>
          </cell>
          <cell r="D401" t="str">
            <v>MANT Y REPAR OTRAS MAQ Y EQUIPOS DE PRODUCCION (M ELEC)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3193547</v>
          </cell>
          <cell r="N401">
            <v>3193547</v>
          </cell>
          <cell r="O401">
            <v>0</v>
          </cell>
          <cell r="P401">
            <v>0</v>
          </cell>
          <cell r="Q401">
            <v>3193547</v>
          </cell>
          <cell r="R401">
            <v>0</v>
          </cell>
          <cell r="S401">
            <v>0</v>
          </cell>
          <cell r="U401">
            <v>27641845</v>
          </cell>
          <cell r="V401">
            <v>27641845</v>
          </cell>
          <cell r="W401">
            <v>0</v>
          </cell>
          <cell r="X401">
            <v>0</v>
          </cell>
          <cell r="Y401">
            <v>27641845</v>
          </cell>
          <cell r="Z401">
            <v>0</v>
          </cell>
          <cell r="AA401">
            <v>0</v>
          </cell>
          <cell r="AC401">
            <v>22486825</v>
          </cell>
          <cell r="AD401">
            <v>22486825</v>
          </cell>
          <cell r="AE401">
            <v>0</v>
          </cell>
          <cell r="AF401">
            <v>0</v>
          </cell>
          <cell r="AG401">
            <v>22486825</v>
          </cell>
          <cell r="AH401">
            <v>0</v>
          </cell>
          <cell r="AI401">
            <v>0</v>
          </cell>
          <cell r="AK401">
            <v>28301426</v>
          </cell>
          <cell r="AL401">
            <v>28301426</v>
          </cell>
          <cell r="AM401">
            <v>0</v>
          </cell>
          <cell r="AN401">
            <v>0</v>
          </cell>
          <cell r="AO401">
            <v>28301426</v>
          </cell>
          <cell r="AP401">
            <v>0</v>
          </cell>
          <cell r="AQ401">
            <v>0</v>
          </cell>
          <cell r="AS401">
            <v>37125798</v>
          </cell>
          <cell r="AT401">
            <v>37125798</v>
          </cell>
          <cell r="AU401">
            <v>0</v>
          </cell>
          <cell r="AV401">
            <v>0</v>
          </cell>
          <cell r="AW401">
            <v>37125798</v>
          </cell>
          <cell r="AX401">
            <v>0</v>
          </cell>
          <cell r="AY401">
            <v>0</v>
          </cell>
          <cell r="BA401">
            <v>29668976</v>
          </cell>
          <cell r="BB401">
            <v>29668976</v>
          </cell>
          <cell r="BC401">
            <v>0</v>
          </cell>
          <cell r="BD401">
            <v>0</v>
          </cell>
          <cell r="BE401">
            <v>29668976</v>
          </cell>
          <cell r="BF401">
            <v>0</v>
          </cell>
          <cell r="BG401">
            <v>0</v>
          </cell>
          <cell r="BI401">
            <v>9835170</v>
          </cell>
          <cell r="BJ401">
            <v>9835170</v>
          </cell>
          <cell r="BK401">
            <v>0</v>
          </cell>
          <cell r="BL401">
            <v>0</v>
          </cell>
          <cell r="BM401">
            <v>9835170</v>
          </cell>
          <cell r="BN401">
            <v>0</v>
          </cell>
          <cell r="BO401">
            <v>0</v>
          </cell>
          <cell r="BQ401">
            <v>24969022</v>
          </cell>
          <cell r="BR401">
            <v>24969022</v>
          </cell>
          <cell r="BS401">
            <v>0</v>
          </cell>
          <cell r="BT401">
            <v>0</v>
          </cell>
          <cell r="BU401">
            <v>24969022</v>
          </cell>
          <cell r="BV401">
            <v>0</v>
          </cell>
          <cell r="BW401">
            <v>0</v>
          </cell>
          <cell r="BY401">
            <v>36799991</v>
          </cell>
          <cell r="BZ401">
            <v>36799991</v>
          </cell>
          <cell r="CA401">
            <v>0</v>
          </cell>
          <cell r="CB401">
            <v>0</v>
          </cell>
          <cell r="CC401">
            <v>36799991</v>
          </cell>
          <cell r="CD401">
            <v>0</v>
          </cell>
          <cell r="CE401">
            <v>0</v>
          </cell>
          <cell r="CG401">
            <v>19983283</v>
          </cell>
          <cell r="CH401">
            <v>19983283</v>
          </cell>
          <cell r="CI401">
            <v>0</v>
          </cell>
          <cell r="CJ401">
            <v>0</v>
          </cell>
          <cell r="CK401">
            <v>19983283</v>
          </cell>
          <cell r="CL401">
            <v>0</v>
          </cell>
          <cell r="CM401">
            <v>0</v>
          </cell>
          <cell r="CO401">
            <v>-158382240</v>
          </cell>
          <cell r="CP401">
            <v>-158382240</v>
          </cell>
          <cell r="CQ401">
            <v>0</v>
          </cell>
          <cell r="CR401">
            <v>0</v>
          </cell>
          <cell r="CS401">
            <v>-158382240</v>
          </cell>
          <cell r="CT401">
            <v>0</v>
          </cell>
          <cell r="CU401">
            <v>0</v>
          </cell>
        </row>
        <row r="402">
          <cell r="C402">
            <v>121220600701</v>
          </cell>
          <cell r="D402" t="str">
            <v>MANT Y REPAR DE EQUIPOS DE INFORMATICAS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I402">
            <v>4819371</v>
          </cell>
          <cell r="BJ402">
            <v>0</v>
          </cell>
          <cell r="BK402">
            <v>4819371</v>
          </cell>
          <cell r="BL402">
            <v>0</v>
          </cell>
          <cell r="BM402">
            <v>0</v>
          </cell>
          <cell r="BN402">
            <v>0</v>
          </cell>
          <cell r="BO402">
            <v>4819371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O402">
            <v>-4819371</v>
          </cell>
          <cell r="CP402">
            <v>0</v>
          </cell>
          <cell r="CQ402">
            <v>-4819371</v>
          </cell>
          <cell r="CR402">
            <v>0</v>
          </cell>
          <cell r="CS402">
            <v>0</v>
          </cell>
          <cell r="CT402">
            <v>0</v>
          </cell>
          <cell r="CU402">
            <v>-4819371</v>
          </cell>
        </row>
        <row r="403">
          <cell r="C403">
            <v>121220699901</v>
          </cell>
          <cell r="D403" t="str">
            <v>OTROS MANTENIMIENTO Y REPARACIONES (M MEC)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K403">
            <v>222060</v>
          </cell>
          <cell r="AL403">
            <v>222060</v>
          </cell>
          <cell r="AM403">
            <v>0</v>
          </cell>
          <cell r="AN403">
            <v>0</v>
          </cell>
          <cell r="AO403">
            <v>222060</v>
          </cell>
          <cell r="AP403">
            <v>0</v>
          </cell>
          <cell r="AQ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I403">
            <v>491039</v>
          </cell>
          <cell r="BJ403">
            <v>491039</v>
          </cell>
          <cell r="BK403">
            <v>0</v>
          </cell>
          <cell r="BL403">
            <v>0</v>
          </cell>
          <cell r="BM403">
            <v>491039</v>
          </cell>
          <cell r="BN403">
            <v>0</v>
          </cell>
          <cell r="BO403">
            <v>0</v>
          </cell>
          <cell r="BQ403">
            <v>39502</v>
          </cell>
          <cell r="BR403">
            <v>39502</v>
          </cell>
          <cell r="BS403">
            <v>0</v>
          </cell>
          <cell r="BT403">
            <v>0</v>
          </cell>
          <cell r="BU403">
            <v>39502</v>
          </cell>
          <cell r="BV403">
            <v>0</v>
          </cell>
          <cell r="BW403">
            <v>0</v>
          </cell>
          <cell r="BY403">
            <v>3082100</v>
          </cell>
          <cell r="BZ403">
            <v>3082100</v>
          </cell>
          <cell r="CA403">
            <v>0</v>
          </cell>
          <cell r="CB403">
            <v>0</v>
          </cell>
          <cell r="CC403">
            <v>3082100</v>
          </cell>
          <cell r="CD403">
            <v>0</v>
          </cell>
          <cell r="CE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O403">
            <v>-3612641</v>
          </cell>
          <cell r="CP403">
            <v>-3612641</v>
          </cell>
          <cell r="CQ403">
            <v>0</v>
          </cell>
          <cell r="CR403">
            <v>0</v>
          </cell>
          <cell r="CS403">
            <v>-3612641</v>
          </cell>
          <cell r="CT403">
            <v>0</v>
          </cell>
          <cell r="CU403">
            <v>0</v>
          </cell>
        </row>
        <row r="404">
          <cell r="C404">
            <v>121220699902</v>
          </cell>
          <cell r="D404" t="str">
            <v>OTROS MANTENIMIENTO Y REPARACIONES (M ELEC)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2596922</v>
          </cell>
          <cell r="N404">
            <v>2596922</v>
          </cell>
          <cell r="O404">
            <v>0</v>
          </cell>
          <cell r="P404">
            <v>0</v>
          </cell>
          <cell r="Q404">
            <v>2596922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1290966</v>
          </cell>
          <cell r="AD404">
            <v>1290966</v>
          </cell>
          <cell r="AE404">
            <v>0</v>
          </cell>
          <cell r="AF404">
            <v>0</v>
          </cell>
          <cell r="AG404">
            <v>1290966</v>
          </cell>
          <cell r="AH404">
            <v>0</v>
          </cell>
          <cell r="AI404">
            <v>0</v>
          </cell>
          <cell r="AK404">
            <v>2596959</v>
          </cell>
          <cell r="AL404">
            <v>2596959</v>
          </cell>
          <cell r="AM404">
            <v>0</v>
          </cell>
          <cell r="AN404">
            <v>0</v>
          </cell>
          <cell r="AO404">
            <v>2596959</v>
          </cell>
          <cell r="AP404">
            <v>0</v>
          </cell>
          <cell r="AQ404">
            <v>0</v>
          </cell>
          <cell r="AS404">
            <v>-1463918</v>
          </cell>
          <cell r="AT404">
            <v>-1463918</v>
          </cell>
          <cell r="AU404">
            <v>0</v>
          </cell>
          <cell r="AV404">
            <v>0</v>
          </cell>
          <cell r="AW404">
            <v>-1463918</v>
          </cell>
          <cell r="AX404">
            <v>0</v>
          </cell>
          <cell r="AY404">
            <v>0</v>
          </cell>
          <cell r="BA404">
            <v>10884057</v>
          </cell>
          <cell r="BB404">
            <v>10884057</v>
          </cell>
          <cell r="BC404">
            <v>0</v>
          </cell>
          <cell r="BD404">
            <v>0</v>
          </cell>
          <cell r="BE404">
            <v>10884057</v>
          </cell>
          <cell r="BF404">
            <v>0</v>
          </cell>
          <cell r="BG404">
            <v>0</v>
          </cell>
          <cell r="BI404">
            <v>992910</v>
          </cell>
          <cell r="BJ404">
            <v>992910</v>
          </cell>
          <cell r="BK404">
            <v>0</v>
          </cell>
          <cell r="BL404">
            <v>0</v>
          </cell>
          <cell r="BM404">
            <v>992910</v>
          </cell>
          <cell r="BN404">
            <v>0</v>
          </cell>
          <cell r="BO404">
            <v>0</v>
          </cell>
          <cell r="BQ404">
            <v>1425986</v>
          </cell>
          <cell r="BR404">
            <v>1425986</v>
          </cell>
          <cell r="BS404">
            <v>0</v>
          </cell>
          <cell r="BT404">
            <v>0</v>
          </cell>
          <cell r="BU404">
            <v>1425986</v>
          </cell>
          <cell r="BV404">
            <v>0</v>
          </cell>
          <cell r="BW404">
            <v>0</v>
          </cell>
          <cell r="BY404">
            <v>18810410</v>
          </cell>
          <cell r="BZ404">
            <v>18810410</v>
          </cell>
          <cell r="CA404">
            <v>0</v>
          </cell>
          <cell r="CB404">
            <v>0</v>
          </cell>
          <cell r="CC404">
            <v>18810410</v>
          </cell>
          <cell r="CD404">
            <v>0</v>
          </cell>
          <cell r="CE404">
            <v>0</v>
          </cell>
          <cell r="CG404">
            <v>14438198</v>
          </cell>
          <cell r="CH404">
            <v>14438198</v>
          </cell>
          <cell r="CI404">
            <v>0</v>
          </cell>
          <cell r="CJ404">
            <v>0</v>
          </cell>
          <cell r="CK404">
            <v>14438198</v>
          </cell>
          <cell r="CL404">
            <v>0</v>
          </cell>
          <cell r="CM404">
            <v>0</v>
          </cell>
          <cell r="CO404">
            <v>-45087643</v>
          </cell>
          <cell r="CP404">
            <v>-45087643</v>
          </cell>
          <cell r="CQ404">
            <v>0</v>
          </cell>
          <cell r="CR404">
            <v>0</v>
          </cell>
          <cell r="CS404">
            <v>-45087643</v>
          </cell>
          <cell r="CT404">
            <v>0</v>
          </cell>
          <cell r="CU404">
            <v>0</v>
          </cell>
        </row>
        <row r="405">
          <cell r="C405">
            <v>611010200001</v>
          </cell>
          <cell r="D405" t="str">
            <v>C X P GASTOS PRTTO. DE BS Y SS CONS.</v>
          </cell>
          <cell r="AS405">
            <v>23485915</v>
          </cell>
        </row>
        <row r="406">
          <cell r="C406">
            <v>399960200601</v>
          </cell>
          <cell r="D406" t="str">
            <v>Consumos Básicos</v>
          </cell>
          <cell r="E406">
            <v>44325758</v>
          </cell>
          <cell r="F406">
            <v>27178779.674419411</v>
          </cell>
          <cell r="G406">
            <v>17146978.325580589</v>
          </cell>
          <cell r="H406">
            <v>0</v>
          </cell>
          <cell r="I406">
            <v>27178779.674419411</v>
          </cell>
          <cell r="J406">
            <v>0</v>
          </cell>
          <cell r="K406">
            <v>17146978.325580589</v>
          </cell>
          <cell r="L406">
            <v>0</v>
          </cell>
          <cell r="M406">
            <v>60737346</v>
          </cell>
          <cell r="N406">
            <v>37057562.158211</v>
          </cell>
          <cell r="O406">
            <v>23679783.841789</v>
          </cell>
          <cell r="P406">
            <v>0</v>
          </cell>
          <cell r="Q406">
            <v>37057562.158211</v>
          </cell>
          <cell r="R406">
            <v>0</v>
          </cell>
          <cell r="S406">
            <v>23679783.841789</v>
          </cell>
          <cell r="T406">
            <v>0</v>
          </cell>
          <cell r="U406">
            <v>61064849</v>
          </cell>
          <cell r="V406">
            <v>36947212.987860754</v>
          </cell>
          <cell r="W406">
            <v>24117636.01213925</v>
          </cell>
          <cell r="X406">
            <v>0</v>
          </cell>
          <cell r="Y406">
            <v>36947212.987860754</v>
          </cell>
          <cell r="Z406">
            <v>0</v>
          </cell>
          <cell r="AA406">
            <v>24117636.01213925</v>
          </cell>
          <cell r="AB406">
            <v>0</v>
          </cell>
          <cell r="AC406">
            <v>60957202</v>
          </cell>
          <cell r="AD406">
            <v>36599493.044538744</v>
          </cell>
          <cell r="AE406">
            <v>24357708.955461252</v>
          </cell>
          <cell r="AF406">
            <v>0</v>
          </cell>
          <cell r="AG406">
            <v>36599493.044538744</v>
          </cell>
          <cell r="AH406">
            <v>0</v>
          </cell>
          <cell r="AI406">
            <v>24357708.955461252</v>
          </cell>
          <cell r="AJ406">
            <v>0</v>
          </cell>
          <cell r="AK406">
            <v>63777872</v>
          </cell>
          <cell r="AL406">
            <v>38576673.911866963</v>
          </cell>
          <cell r="AM406">
            <v>25201198.088133037</v>
          </cell>
          <cell r="AN406">
            <v>0</v>
          </cell>
          <cell r="AO406">
            <v>38576673.911866963</v>
          </cell>
          <cell r="AP406">
            <v>0</v>
          </cell>
          <cell r="AQ406">
            <v>25201198.088133037</v>
          </cell>
          <cell r="AR406">
            <v>0</v>
          </cell>
          <cell r="AS406">
            <v>168649941</v>
          </cell>
          <cell r="AT406">
            <v>102865921.02468792</v>
          </cell>
          <cell r="AU406">
            <v>65784019.975312084</v>
          </cell>
          <cell r="AV406">
            <v>0</v>
          </cell>
          <cell r="AW406">
            <v>102865921.02468792</v>
          </cell>
          <cell r="AX406">
            <v>0</v>
          </cell>
          <cell r="AY406">
            <v>65784019.975312084</v>
          </cell>
          <cell r="AZ406">
            <v>0</v>
          </cell>
          <cell r="BA406">
            <v>94454490</v>
          </cell>
          <cell r="BB406">
            <v>58075358.455341041</v>
          </cell>
          <cell r="BC406">
            <v>36379231.544658966</v>
          </cell>
          <cell r="BD406">
            <v>0</v>
          </cell>
          <cell r="BE406">
            <v>58075358.455341041</v>
          </cell>
          <cell r="BF406">
            <v>0</v>
          </cell>
          <cell r="BG406">
            <v>36379231.544658966</v>
          </cell>
          <cell r="BH406">
            <v>0</v>
          </cell>
          <cell r="BI406">
            <v>104683646</v>
          </cell>
          <cell r="BJ406">
            <v>63914166.746093839</v>
          </cell>
          <cell r="BK406">
            <v>40769379.253906161</v>
          </cell>
          <cell r="BL406">
            <v>0</v>
          </cell>
          <cell r="BM406">
            <v>63914166.746093839</v>
          </cell>
          <cell r="BN406">
            <v>0</v>
          </cell>
          <cell r="BO406">
            <v>40769379.253906161</v>
          </cell>
          <cell r="BP406">
            <v>0</v>
          </cell>
          <cell r="BQ406">
            <v>77130577</v>
          </cell>
          <cell r="BR406">
            <v>47095528.323618025</v>
          </cell>
          <cell r="BS406">
            <v>30035048.676381964</v>
          </cell>
          <cell r="BT406">
            <v>0</v>
          </cell>
          <cell r="BU406">
            <v>47095528.323618025</v>
          </cell>
          <cell r="BV406">
            <v>0</v>
          </cell>
          <cell r="BW406">
            <v>30035048.676381964</v>
          </cell>
          <cell r="BX406">
            <v>0</v>
          </cell>
          <cell r="BY406">
            <v>92757157</v>
          </cell>
          <cell r="BZ406">
            <v>56673362.705272257</v>
          </cell>
          <cell r="CA406">
            <v>36083794.294727743</v>
          </cell>
          <cell r="CB406">
            <v>0</v>
          </cell>
          <cell r="CC406">
            <v>56673362.705272257</v>
          </cell>
          <cell r="CD406">
            <v>0</v>
          </cell>
          <cell r="CE406">
            <v>36083794.294727743</v>
          </cell>
          <cell r="CF406">
            <v>0</v>
          </cell>
          <cell r="CG406">
            <v>66956217</v>
          </cell>
          <cell r="CH406">
            <v>40856323.518015005</v>
          </cell>
          <cell r="CI406">
            <v>26099893.481984992</v>
          </cell>
          <cell r="CJ406">
            <v>0</v>
          </cell>
          <cell r="CK406">
            <v>40856323.518015005</v>
          </cell>
          <cell r="CL406">
            <v>0</v>
          </cell>
          <cell r="CM406">
            <v>26099893.481984992</v>
          </cell>
          <cell r="CN406">
            <v>0</v>
          </cell>
          <cell r="CO406">
            <v>66956217</v>
          </cell>
          <cell r="CP406">
            <v>-369480660.77302814</v>
          </cell>
          <cell r="CQ406">
            <v>-235151367.22697186</v>
          </cell>
          <cell r="CR406">
            <v>0</v>
          </cell>
          <cell r="CS406">
            <v>-369480660.77302814</v>
          </cell>
          <cell r="CT406">
            <v>0</v>
          </cell>
          <cell r="CU406">
            <v>-235151367.22697186</v>
          </cell>
          <cell r="CV406">
            <v>0</v>
          </cell>
        </row>
        <row r="407">
          <cell r="C407">
            <v>121220500101</v>
          </cell>
          <cell r="D407" t="str">
            <v>ELECTRICIDAD</v>
          </cell>
          <cell r="E407">
            <v>27121120</v>
          </cell>
          <cell r="F407">
            <v>16629584.653769255</v>
          </cell>
          <cell r="G407">
            <v>10491535.346230745</v>
          </cell>
          <cell r="H407">
            <v>0</v>
          </cell>
          <cell r="I407">
            <v>16629584.653769255</v>
          </cell>
          <cell r="J407">
            <v>0</v>
          </cell>
          <cell r="K407">
            <v>10491535.346230745</v>
          </cell>
          <cell r="M407">
            <v>24376210</v>
          </cell>
          <cell r="N407">
            <v>14946515.768266821</v>
          </cell>
          <cell r="O407">
            <v>9429694.2317331787</v>
          </cell>
          <cell r="P407">
            <v>0</v>
          </cell>
          <cell r="Q407">
            <v>14946515.768266821</v>
          </cell>
          <cell r="R407">
            <v>0</v>
          </cell>
          <cell r="S407">
            <v>9429694.2317331787</v>
          </cell>
          <cell r="U407">
            <v>24719182</v>
          </cell>
          <cell r="V407">
            <v>15156812.463531343</v>
          </cell>
          <cell r="W407">
            <v>9562369.5364686567</v>
          </cell>
          <cell r="X407">
            <v>0</v>
          </cell>
          <cell r="Y407">
            <v>15156812.463531343</v>
          </cell>
          <cell r="Z407">
            <v>0</v>
          </cell>
          <cell r="AA407">
            <v>9562369.5364686567</v>
          </cell>
          <cell r="AC407">
            <v>18740746</v>
          </cell>
          <cell r="AD407">
            <v>11491074.929124886</v>
          </cell>
          <cell r="AE407">
            <v>7249671.0708751129</v>
          </cell>
          <cell r="AF407">
            <v>0</v>
          </cell>
          <cell r="AG407">
            <v>11491074.929124886</v>
          </cell>
          <cell r="AH407">
            <v>0</v>
          </cell>
          <cell r="AI407">
            <v>7249671.0708751129</v>
          </cell>
          <cell r="AK407">
            <v>12768668</v>
          </cell>
          <cell r="AL407">
            <v>7829235.8656970868</v>
          </cell>
          <cell r="AM407">
            <v>4939432.1343029132</v>
          </cell>
          <cell r="AN407">
            <v>0</v>
          </cell>
          <cell r="AO407">
            <v>7829235.8656970868</v>
          </cell>
          <cell r="AP407">
            <v>0</v>
          </cell>
          <cell r="AQ407">
            <v>4939432.1343029132</v>
          </cell>
          <cell r="AS407">
            <v>19201495</v>
          </cell>
          <cell r="AT407">
            <v>11773587.764127258</v>
          </cell>
          <cell r="AU407">
            <v>7427907.2358727409</v>
          </cell>
          <cell r="AV407">
            <v>0</v>
          </cell>
          <cell r="AW407">
            <v>11773587.764127258</v>
          </cell>
          <cell r="AX407">
            <v>0</v>
          </cell>
          <cell r="AY407">
            <v>7427907.2358727409</v>
          </cell>
          <cell r="BA407">
            <v>17920362</v>
          </cell>
          <cell r="BB407">
            <v>10988048.31456775</v>
          </cell>
          <cell r="BC407">
            <v>6932313.6854322497</v>
          </cell>
          <cell r="BD407">
            <v>0</v>
          </cell>
          <cell r="BE407">
            <v>10988048.31456775</v>
          </cell>
          <cell r="BF407">
            <v>0</v>
          </cell>
          <cell r="BG407">
            <v>6932313.6854322497</v>
          </cell>
          <cell r="BI407">
            <v>17838368</v>
          </cell>
          <cell r="BJ407">
            <v>10937772.877413932</v>
          </cell>
          <cell r="BK407">
            <v>6900595.1225860678</v>
          </cell>
          <cell r="BL407">
            <v>0</v>
          </cell>
          <cell r="BM407">
            <v>10937772.877413932</v>
          </cell>
          <cell r="BN407">
            <v>0</v>
          </cell>
          <cell r="BO407">
            <v>6900595.1225860678</v>
          </cell>
          <cell r="BQ407">
            <v>17549105</v>
          </cell>
          <cell r="BR407">
            <v>10760408.390043821</v>
          </cell>
          <cell r="BS407">
            <v>6788696.6099561779</v>
          </cell>
          <cell r="BT407">
            <v>0</v>
          </cell>
          <cell r="BU407">
            <v>10760408.390043821</v>
          </cell>
          <cell r="BV407">
            <v>0</v>
          </cell>
          <cell r="BW407">
            <v>6788696.6099561779</v>
          </cell>
          <cell r="BY407">
            <v>19331161</v>
          </cell>
          <cell r="BZ407">
            <v>11853093.762541618</v>
          </cell>
          <cell r="CA407">
            <v>7478067.2374583818</v>
          </cell>
          <cell r="CB407">
            <v>0</v>
          </cell>
          <cell r="CC407">
            <v>11853093.762541618</v>
          </cell>
          <cell r="CD407">
            <v>0</v>
          </cell>
          <cell r="CE407">
            <v>7478067.2374583818</v>
          </cell>
          <cell r="CG407">
            <v>17211782</v>
          </cell>
          <cell r="CH407">
            <v>10553575.43535156</v>
          </cell>
          <cell r="CI407">
            <v>6658206.5646484401</v>
          </cell>
          <cell r="CJ407">
            <v>0</v>
          </cell>
          <cell r="CK407">
            <v>10553575.43535156</v>
          </cell>
          <cell r="CL407">
            <v>0</v>
          </cell>
          <cell r="CM407">
            <v>6658206.5646484401</v>
          </cell>
          <cell r="CO407">
            <v>-109052273</v>
          </cell>
          <cell r="CP407">
            <v>-66866486.54404594</v>
          </cell>
          <cell r="CQ407">
            <v>-42185786.45595406</v>
          </cell>
          <cell r="CR407">
            <v>0</v>
          </cell>
          <cell r="CS407">
            <v>-66866486.54404594</v>
          </cell>
          <cell r="CT407">
            <v>0</v>
          </cell>
          <cell r="CU407">
            <v>-42185786.45595406</v>
          </cell>
        </row>
        <row r="408">
          <cell r="C408">
            <v>121220500201</v>
          </cell>
          <cell r="D408" t="str">
            <v>AGUA</v>
          </cell>
          <cell r="E408">
            <v>6327300</v>
          </cell>
          <cell r="F408">
            <v>3879646.9681117227</v>
          </cell>
          <cell r="G408">
            <v>2447653.0318882773</v>
          </cell>
          <cell r="H408">
            <v>0</v>
          </cell>
          <cell r="I408">
            <v>3879646.9681117227</v>
          </cell>
          <cell r="J408">
            <v>0</v>
          </cell>
          <cell r="K408">
            <v>2447653.0318882773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12791150</v>
          </cell>
          <cell r="V408">
            <v>7843020.9277515309</v>
          </cell>
          <cell r="W408">
            <v>4948129.0722484691</v>
          </cell>
          <cell r="X408">
            <v>0</v>
          </cell>
          <cell r="Y408">
            <v>7843020.9277515309</v>
          </cell>
          <cell r="Z408">
            <v>0</v>
          </cell>
          <cell r="AA408">
            <v>4948129.0722484691</v>
          </cell>
          <cell r="AC408">
            <v>6266100</v>
          </cell>
          <cell r="AD408">
            <v>3842121.5790123539</v>
          </cell>
          <cell r="AE408">
            <v>2423978.4209876461</v>
          </cell>
          <cell r="AF408">
            <v>0</v>
          </cell>
          <cell r="AG408">
            <v>3842121.5790123539</v>
          </cell>
          <cell r="AH408">
            <v>0</v>
          </cell>
          <cell r="AI408">
            <v>2423978.4209876461</v>
          </cell>
          <cell r="AK408">
            <v>5423700</v>
          </cell>
          <cell r="AL408">
            <v>3325595.6349386866</v>
          </cell>
          <cell r="AM408">
            <v>2098104.3650613134</v>
          </cell>
          <cell r="AN408">
            <v>0</v>
          </cell>
          <cell r="AO408">
            <v>3325595.6349386866</v>
          </cell>
          <cell r="AP408">
            <v>0</v>
          </cell>
          <cell r="AQ408">
            <v>2098104.3650613134</v>
          </cell>
          <cell r="AS408">
            <v>12261650</v>
          </cell>
          <cell r="AT408">
            <v>7518352.7328476766</v>
          </cell>
          <cell r="AU408">
            <v>4743297.2671523234</v>
          </cell>
          <cell r="AV408">
            <v>0</v>
          </cell>
          <cell r="AW408">
            <v>7518352.7328476766</v>
          </cell>
          <cell r="AX408">
            <v>0</v>
          </cell>
          <cell r="AY408">
            <v>4743297.2671523234</v>
          </cell>
          <cell r="BA408">
            <v>6546650</v>
          </cell>
          <cell r="BB408">
            <v>4014143.6037154254</v>
          </cell>
          <cell r="BC408">
            <v>2532506.3962845746</v>
          </cell>
          <cell r="BD408">
            <v>0</v>
          </cell>
          <cell r="BE408">
            <v>4014143.6037154254</v>
          </cell>
          <cell r="BF408">
            <v>0</v>
          </cell>
          <cell r="BG408">
            <v>2532506.3962845746</v>
          </cell>
          <cell r="BI408">
            <v>6521800</v>
          </cell>
          <cell r="BJ408">
            <v>3998906.578893214</v>
          </cell>
          <cell r="BK408">
            <v>2522893.421106786</v>
          </cell>
          <cell r="BL408">
            <v>0</v>
          </cell>
          <cell r="BM408">
            <v>3998906.578893214</v>
          </cell>
          <cell r="BN408">
            <v>0</v>
          </cell>
          <cell r="BO408">
            <v>2522893.421106786</v>
          </cell>
          <cell r="BQ408">
            <v>6123600</v>
          </cell>
          <cell r="BR408">
            <v>3754746.2857662742</v>
          </cell>
          <cell r="BS408">
            <v>2368853.7142337258</v>
          </cell>
          <cell r="BT408">
            <v>0</v>
          </cell>
          <cell r="BU408">
            <v>3754746.2857662742</v>
          </cell>
          <cell r="BV408">
            <v>0</v>
          </cell>
          <cell r="BW408">
            <v>2368853.7142337258</v>
          </cell>
          <cell r="BY408">
            <v>6811650</v>
          </cell>
          <cell r="BZ408">
            <v>4176630.9911555033</v>
          </cell>
          <cell r="CA408">
            <v>2635019.0088444967</v>
          </cell>
          <cell r="CB408">
            <v>0</v>
          </cell>
          <cell r="CC408">
            <v>4176630.9911555033</v>
          </cell>
          <cell r="CD408">
            <v>0</v>
          </cell>
          <cell r="CE408">
            <v>2635019.0088444967</v>
          </cell>
          <cell r="CG408">
            <v>6351000</v>
          </cell>
          <cell r="CH408">
            <v>3894178.8589884392</v>
          </cell>
          <cell r="CI408">
            <v>2456821.1410115608</v>
          </cell>
          <cell r="CJ408">
            <v>0</v>
          </cell>
          <cell r="CK408">
            <v>3894178.8589884392</v>
          </cell>
          <cell r="CL408">
            <v>0</v>
          </cell>
          <cell r="CM408">
            <v>2456821.1410115608</v>
          </cell>
          <cell r="CO408">
            <v>-44616350</v>
          </cell>
          <cell r="CP408">
            <v>-27356959.051366534</v>
          </cell>
          <cell r="CQ408">
            <v>-17259390.948633466</v>
          </cell>
          <cell r="CR408">
            <v>0</v>
          </cell>
          <cell r="CS408">
            <v>-27356959.051366534</v>
          </cell>
          <cell r="CT408">
            <v>0</v>
          </cell>
          <cell r="CU408">
            <v>-17259390.948633466</v>
          </cell>
        </row>
        <row r="409">
          <cell r="C409">
            <v>121220500301</v>
          </cell>
          <cell r="D409" t="str">
            <v>GAS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26027237</v>
          </cell>
          <cell r="N409">
            <v>15958859.405334858</v>
          </cell>
          <cell r="O409">
            <v>10068377.594665142</v>
          </cell>
          <cell r="P409">
            <v>0</v>
          </cell>
          <cell r="Q409">
            <v>15958859.405334858</v>
          </cell>
          <cell r="R409">
            <v>0</v>
          </cell>
          <cell r="S409">
            <v>10068377.594665142</v>
          </cell>
          <cell r="U409">
            <v>22448823</v>
          </cell>
          <cell r="V409">
            <v>13764719.246697124</v>
          </cell>
          <cell r="W409">
            <v>8684103.7533028759</v>
          </cell>
          <cell r="X409">
            <v>0</v>
          </cell>
          <cell r="Y409">
            <v>13764719.246697124</v>
          </cell>
          <cell r="Z409">
            <v>0</v>
          </cell>
          <cell r="AA409">
            <v>8684103.7533028759</v>
          </cell>
          <cell r="AC409">
            <v>24245916</v>
          </cell>
          <cell r="AD409">
            <v>14866624.705402227</v>
          </cell>
          <cell r="AE409">
            <v>9379291.2945977729</v>
          </cell>
          <cell r="AF409">
            <v>0</v>
          </cell>
          <cell r="AG409">
            <v>14866624.705402227</v>
          </cell>
          <cell r="AH409">
            <v>0</v>
          </cell>
          <cell r="AI409">
            <v>9379291.2945977729</v>
          </cell>
          <cell r="AK409">
            <v>34396759</v>
          </cell>
          <cell r="AL409">
            <v>21090715.118173566</v>
          </cell>
          <cell r="AM409">
            <v>13306043.881826432</v>
          </cell>
          <cell r="AN409">
            <v>0</v>
          </cell>
          <cell r="AO409">
            <v>21090715.118173566</v>
          </cell>
          <cell r="AP409">
            <v>0</v>
          </cell>
          <cell r="AQ409">
            <v>13306043.881826432</v>
          </cell>
          <cell r="AS409">
            <v>115640309</v>
          </cell>
          <cell r="AT409">
            <v>70906006.385559842</v>
          </cell>
          <cell r="AU409">
            <v>44734302.614440158</v>
          </cell>
          <cell r="AV409">
            <v>0</v>
          </cell>
          <cell r="AW409">
            <v>70906006.385559842</v>
          </cell>
          <cell r="AX409">
            <v>0</v>
          </cell>
          <cell r="AY409">
            <v>44734302.614440158</v>
          </cell>
          <cell r="BA409">
            <v>58869458</v>
          </cell>
          <cell r="BB409">
            <v>36096394.077107206</v>
          </cell>
          <cell r="BC409">
            <v>22773063.922892798</v>
          </cell>
          <cell r="BD409">
            <v>0</v>
          </cell>
          <cell r="BE409">
            <v>36096394.077107206</v>
          </cell>
          <cell r="BF409">
            <v>0</v>
          </cell>
          <cell r="BG409">
            <v>22773063.922892798</v>
          </cell>
          <cell r="BI409">
            <v>68133325</v>
          </cell>
          <cell r="BJ409">
            <v>41776626.327757597</v>
          </cell>
          <cell r="BK409">
            <v>26356698.672242403</v>
          </cell>
          <cell r="BL409">
            <v>0</v>
          </cell>
          <cell r="BM409">
            <v>41776626.327757597</v>
          </cell>
          <cell r="BN409">
            <v>0</v>
          </cell>
          <cell r="BO409">
            <v>26356698.672242403</v>
          </cell>
          <cell r="BQ409">
            <v>42766137</v>
          </cell>
          <cell r="BR409">
            <v>26222482.5359791</v>
          </cell>
          <cell r="BS409">
            <v>16543654.464020899</v>
          </cell>
          <cell r="BT409">
            <v>0</v>
          </cell>
          <cell r="BU409">
            <v>26222482.5359791</v>
          </cell>
          <cell r="BV409">
            <v>0</v>
          </cell>
          <cell r="BW409">
            <v>16543654.464020899</v>
          </cell>
          <cell r="BY409">
            <v>54877735</v>
          </cell>
          <cell r="BZ409">
            <v>33648829.391618632</v>
          </cell>
          <cell r="CA409">
            <v>21228905.608381368</v>
          </cell>
          <cell r="CB409">
            <v>0</v>
          </cell>
          <cell r="CC409">
            <v>33648829.391618632</v>
          </cell>
          <cell r="CD409">
            <v>0</v>
          </cell>
          <cell r="CE409">
            <v>21228905.608381368</v>
          </cell>
          <cell r="CG409">
            <v>32272193</v>
          </cell>
          <cell r="CH409">
            <v>19788016.330309354</v>
          </cell>
          <cell r="CI409">
            <v>12484176.669690648</v>
          </cell>
          <cell r="CJ409">
            <v>0</v>
          </cell>
          <cell r="CK409">
            <v>19788016.330309354</v>
          </cell>
          <cell r="CL409">
            <v>0</v>
          </cell>
          <cell r="CM409">
            <v>12484176.669690648</v>
          </cell>
          <cell r="CO409">
            <v>-372559157</v>
          </cell>
          <cell r="CP409">
            <v>-228438355.04833174</v>
          </cell>
          <cell r="CQ409">
            <v>-144120801.95166826</v>
          </cell>
          <cell r="CR409">
            <v>0</v>
          </cell>
          <cell r="CS409">
            <v>-228438355.04833174</v>
          </cell>
          <cell r="CT409">
            <v>0</v>
          </cell>
          <cell r="CU409">
            <v>-144120801.95166826</v>
          </cell>
        </row>
        <row r="410">
          <cell r="C410">
            <v>121220500401</v>
          </cell>
          <cell r="D410" t="str">
            <v>CORREO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400000</v>
          </cell>
          <cell r="AD410">
            <v>245263.98104162741</v>
          </cell>
          <cell r="AE410">
            <v>154736.01895837259</v>
          </cell>
          <cell r="AF410">
            <v>0</v>
          </cell>
          <cell r="AG410">
            <v>245263.98104162741</v>
          </cell>
          <cell r="AH410">
            <v>0</v>
          </cell>
          <cell r="AI410">
            <v>154736.01895837259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BA410">
            <v>400000</v>
          </cell>
          <cell r="BB410">
            <v>245263.98104162741</v>
          </cell>
          <cell r="BC410">
            <v>154736.01895837259</v>
          </cell>
          <cell r="BD410">
            <v>0</v>
          </cell>
          <cell r="BE410">
            <v>245263.98104162741</v>
          </cell>
          <cell r="BF410">
            <v>0</v>
          </cell>
          <cell r="BG410">
            <v>154736.01895837259</v>
          </cell>
          <cell r="BI410">
            <v>201421</v>
          </cell>
          <cell r="BJ410">
            <v>123503.29081346409</v>
          </cell>
          <cell r="BK410">
            <v>77917.709186535911</v>
          </cell>
          <cell r="BL410">
            <v>0</v>
          </cell>
          <cell r="BM410">
            <v>123503.29081346409</v>
          </cell>
          <cell r="BN410">
            <v>0</v>
          </cell>
          <cell r="BO410">
            <v>77917.709186535911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G410">
            <v>400000</v>
          </cell>
          <cell r="CH410">
            <v>245263.98104162741</v>
          </cell>
          <cell r="CI410">
            <v>154736.01895837259</v>
          </cell>
          <cell r="CJ410">
            <v>0</v>
          </cell>
          <cell r="CK410">
            <v>245263.98104162741</v>
          </cell>
          <cell r="CL410">
            <v>0</v>
          </cell>
          <cell r="CM410">
            <v>154736.01895837259</v>
          </cell>
          <cell r="CO410">
            <v>-1001421</v>
          </cell>
          <cell r="CP410">
            <v>-614031.25289671891</v>
          </cell>
          <cell r="CQ410">
            <v>-387389.74710328109</v>
          </cell>
          <cell r="CR410">
            <v>0</v>
          </cell>
          <cell r="CS410">
            <v>-614031.25289671891</v>
          </cell>
          <cell r="CT410">
            <v>0</v>
          </cell>
          <cell r="CU410">
            <v>-387389.74710328109</v>
          </cell>
        </row>
        <row r="411">
          <cell r="C411">
            <v>121220500501</v>
          </cell>
          <cell r="D411" t="str">
            <v>TELEFONIA FIJA</v>
          </cell>
          <cell r="E411">
            <v>10877338</v>
          </cell>
          <cell r="F411">
            <v>6669548.0525384331</v>
          </cell>
          <cell r="G411">
            <v>4207789.9474615669</v>
          </cell>
          <cell r="H411">
            <v>0</v>
          </cell>
          <cell r="I411">
            <v>6669548.0525384331</v>
          </cell>
          <cell r="J411">
            <v>0</v>
          </cell>
          <cell r="K411">
            <v>4207789.9474615669</v>
          </cell>
          <cell r="M411">
            <v>10033576</v>
          </cell>
          <cell r="N411">
            <v>6152186.9846093198</v>
          </cell>
          <cell r="O411">
            <v>3881389.0153906806</v>
          </cell>
          <cell r="P411">
            <v>0</v>
          </cell>
          <cell r="Q411">
            <v>6152186.9846093198</v>
          </cell>
          <cell r="R411">
            <v>0</v>
          </cell>
          <cell r="S411">
            <v>3881389.0153906806</v>
          </cell>
          <cell r="U411">
            <v>297900</v>
          </cell>
          <cell r="V411">
            <v>182660.34988075201</v>
          </cell>
          <cell r="W411">
            <v>115239.65011924799</v>
          </cell>
          <cell r="X411">
            <v>0</v>
          </cell>
          <cell r="Y411">
            <v>182660.34988075201</v>
          </cell>
          <cell r="Z411">
            <v>0</v>
          </cell>
          <cell r="AA411">
            <v>115239.65011924799</v>
          </cell>
          <cell r="AC411">
            <v>10037198</v>
          </cell>
          <cell r="AD411">
            <v>6154407.8499576515</v>
          </cell>
          <cell r="AE411">
            <v>3882790.1500423485</v>
          </cell>
          <cell r="AF411">
            <v>0</v>
          </cell>
          <cell r="AG411">
            <v>6154407.8499576515</v>
          </cell>
          <cell r="AH411">
            <v>0</v>
          </cell>
          <cell r="AI411">
            <v>3882790.1500423485</v>
          </cell>
          <cell r="AK411">
            <v>10325409</v>
          </cell>
          <cell r="AL411">
            <v>6331127.2930576224</v>
          </cell>
          <cell r="AM411">
            <v>3994281.7069423776</v>
          </cell>
          <cell r="AN411">
            <v>0</v>
          </cell>
          <cell r="AO411">
            <v>6331127.2930576224</v>
          </cell>
          <cell r="AP411">
            <v>0</v>
          </cell>
          <cell r="AQ411">
            <v>3994281.7069423776</v>
          </cell>
          <cell r="AS411">
            <v>20660146</v>
          </cell>
          <cell r="AT411">
            <v>12667974.142153136</v>
          </cell>
          <cell r="AU411">
            <v>7992171.8578468645</v>
          </cell>
          <cell r="AV411">
            <v>0</v>
          </cell>
          <cell r="AW411">
            <v>12667974.142153136</v>
          </cell>
          <cell r="AX411">
            <v>0</v>
          </cell>
          <cell r="AY411">
            <v>7992171.8578468645</v>
          </cell>
          <cell r="BA411">
            <v>10978389</v>
          </cell>
          <cell r="BB411">
            <v>6731508.4789090268</v>
          </cell>
          <cell r="BC411">
            <v>4246880.5210909732</v>
          </cell>
          <cell r="BD411">
            <v>0</v>
          </cell>
          <cell r="BE411">
            <v>6731508.4789090268</v>
          </cell>
          <cell r="BF411">
            <v>0</v>
          </cell>
          <cell r="BG411">
            <v>4246880.5210909732</v>
          </cell>
          <cell r="BI411">
            <v>11542433</v>
          </cell>
          <cell r="BJ411">
            <v>7077357.6712156367</v>
          </cell>
          <cell r="BK411">
            <v>4465075.3287843633</v>
          </cell>
          <cell r="BL411">
            <v>0</v>
          </cell>
          <cell r="BM411">
            <v>7077357.6712156367</v>
          </cell>
          <cell r="BN411">
            <v>0</v>
          </cell>
          <cell r="BO411">
            <v>4465075.3287843633</v>
          </cell>
          <cell r="BQ411">
            <v>10369058</v>
          </cell>
          <cell r="BR411">
            <v>6357891.1118288375</v>
          </cell>
          <cell r="BS411">
            <v>4011166.8881711625</v>
          </cell>
          <cell r="BT411">
            <v>0</v>
          </cell>
          <cell r="BU411">
            <v>6357891.1118288375</v>
          </cell>
          <cell r="BV411">
            <v>0</v>
          </cell>
          <cell r="BW411">
            <v>4011166.8881711625</v>
          </cell>
          <cell r="BY411">
            <v>11407804</v>
          </cell>
          <cell r="BZ411">
            <v>6994808.5599565031</v>
          </cell>
          <cell r="CA411">
            <v>4412995.4400434969</v>
          </cell>
          <cell r="CB411">
            <v>0</v>
          </cell>
          <cell r="CC411">
            <v>6994808.5599565031</v>
          </cell>
          <cell r="CD411">
            <v>0</v>
          </cell>
          <cell r="CE411">
            <v>4412995.4400434969</v>
          </cell>
          <cell r="CG411">
            <v>10397432</v>
          </cell>
          <cell r="CH411">
            <v>6375288.9123240253</v>
          </cell>
          <cell r="CI411">
            <v>4022143.0876759747</v>
          </cell>
          <cell r="CJ411">
            <v>0</v>
          </cell>
          <cell r="CK411">
            <v>6375288.9123240253</v>
          </cell>
          <cell r="CL411">
            <v>0</v>
          </cell>
          <cell r="CM411">
            <v>4022143.0876759747</v>
          </cell>
          <cell r="CO411">
            <v>-75355262</v>
          </cell>
          <cell r="CP411">
            <v>-46204828.876387164</v>
          </cell>
          <cell r="CQ411">
            <v>-29150433.123612832</v>
          </cell>
          <cell r="CR411">
            <v>0</v>
          </cell>
          <cell r="CS411">
            <v>-46204828.876387164</v>
          </cell>
          <cell r="CT411">
            <v>0</v>
          </cell>
          <cell r="CU411">
            <v>-29150433.123612832</v>
          </cell>
        </row>
        <row r="412">
          <cell r="C412">
            <v>121220500601</v>
          </cell>
          <cell r="D412" t="str">
            <v>TELEFONIA CELULAR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300323</v>
          </cell>
          <cell r="N412">
            <v>0</v>
          </cell>
          <cell r="O412">
            <v>300323</v>
          </cell>
          <cell r="P412">
            <v>0</v>
          </cell>
          <cell r="Q412">
            <v>0</v>
          </cell>
          <cell r="R412">
            <v>0</v>
          </cell>
          <cell r="S412">
            <v>300323</v>
          </cell>
          <cell r="U412">
            <v>807794</v>
          </cell>
          <cell r="V412">
            <v>0</v>
          </cell>
          <cell r="W412">
            <v>807794</v>
          </cell>
          <cell r="X412">
            <v>0</v>
          </cell>
          <cell r="Y412">
            <v>0</v>
          </cell>
          <cell r="Z412">
            <v>0</v>
          </cell>
          <cell r="AA412">
            <v>807794</v>
          </cell>
          <cell r="AC412">
            <v>1267242</v>
          </cell>
          <cell r="AD412">
            <v>0</v>
          </cell>
          <cell r="AE412">
            <v>1267242</v>
          </cell>
          <cell r="AF412">
            <v>0</v>
          </cell>
          <cell r="AG412">
            <v>0</v>
          </cell>
          <cell r="AH412">
            <v>0</v>
          </cell>
          <cell r="AI412">
            <v>1267242</v>
          </cell>
          <cell r="AK412">
            <v>863336</v>
          </cell>
          <cell r="AL412">
            <v>0</v>
          </cell>
          <cell r="AM412">
            <v>863336</v>
          </cell>
          <cell r="AN412">
            <v>0</v>
          </cell>
          <cell r="AO412">
            <v>0</v>
          </cell>
          <cell r="AP412">
            <v>0</v>
          </cell>
          <cell r="AQ412">
            <v>863336</v>
          </cell>
          <cell r="AS412">
            <v>886341</v>
          </cell>
          <cell r="AT412">
            <v>0</v>
          </cell>
          <cell r="AU412">
            <v>886341</v>
          </cell>
          <cell r="AV412">
            <v>0</v>
          </cell>
          <cell r="AW412">
            <v>0</v>
          </cell>
          <cell r="AX412">
            <v>0</v>
          </cell>
          <cell r="AY412">
            <v>886341</v>
          </cell>
          <cell r="BA412">
            <v>-260269</v>
          </cell>
          <cell r="BB412">
            <v>0</v>
          </cell>
          <cell r="BC412">
            <v>-260269</v>
          </cell>
          <cell r="BD412">
            <v>0</v>
          </cell>
          <cell r="BE412">
            <v>0</v>
          </cell>
          <cell r="BF412">
            <v>0</v>
          </cell>
          <cell r="BG412">
            <v>-260269</v>
          </cell>
          <cell r="BI412">
            <v>446199</v>
          </cell>
          <cell r="BJ412">
            <v>0</v>
          </cell>
          <cell r="BK412">
            <v>446199</v>
          </cell>
          <cell r="BL412">
            <v>0</v>
          </cell>
          <cell r="BM412">
            <v>0</v>
          </cell>
          <cell r="BN412">
            <v>0</v>
          </cell>
          <cell r="BO412">
            <v>446199</v>
          </cell>
          <cell r="BQ412">
            <v>322677</v>
          </cell>
          <cell r="BR412">
            <v>0</v>
          </cell>
          <cell r="BS412">
            <v>322677</v>
          </cell>
          <cell r="BT412">
            <v>0</v>
          </cell>
          <cell r="BU412">
            <v>0</v>
          </cell>
          <cell r="BV412">
            <v>0</v>
          </cell>
          <cell r="BW412">
            <v>322677</v>
          </cell>
          <cell r="BY412">
            <v>328807</v>
          </cell>
          <cell r="BZ412">
            <v>0</v>
          </cell>
          <cell r="CA412">
            <v>328807</v>
          </cell>
          <cell r="CB412">
            <v>0</v>
          </cell>
          <cell r="CC412">
            <v>0</v>
          </cell>
          <cell r="CD412">
            <v>0</v>
          </cell>
          <cell r="CE412">
            <v>328807</v>
          </cell>
          <cell r="CG412">
            <v>323810</v>
          </cell>
          <cell r="CH412">
            <v>0</v>
          </cell>
          <cell r="CI412">
            <v>323810</v>
          </cell>
          <cell r="CJ412">
            <v>0</v>
          </cell>
          <cell r="CK412">
            <v>0</v>
          </cell>
          <cell r="CL412">
            <v>0</v>
          </cell>
          <cell r="CM412">
            <v>323810</v>
          </cell>
          <cell r="CO412">
            <v>-2047565</v>
          </cell>
          <cell r="CP412">
            <v>0</v>
          </cell>
          <cell r="CQ412">
            <v>-2047565</v>
          </cell>
          <cell r="CR412">
            <v>0</v>
          </cell>
          <cell r="CS412">
            <v>0</v>
          </cell>
          <cell r="CT412">
            <v>0</v>
          </cell>
          <cell r="CU412">
            <v>-2047565</v>
          </cell>
        </row>
        <row r="413">
          <cell r="C413">
            <v>611010200001</v>
          </cell>
          <cell r="D413" t="str">
            <v>C X P GASTOS PRTTO. DE BS Y SS CONS.</v>
          </cell>
          <cell r="AS413">
            <v>573202</v>
          </cell>
        </row>
        <row r="414">
          <cell r="C414">
            <v>399960200701</v>
          </cell>
          <cell r="D414" t="str">
            <v>Servicios Generales</v>
          </cell>
          <cell r="E414">
            <v>3249080</v>
          </cell>
          <cell r="F414">
            <v>128140.00000000001</v>
          </cell>
          <cell r="G414">
            <v>3120940</v>
          </cell>
          <cell r="H414">
            <v>0</v>
          </cell>
          <cell r="I414">
            <v>128140.00000000001</v>
          </cell>
          <cell r="J414">
            <v>0</v>
          </cell>
          <cell r="K414">
            <v>3120940</v>
          </cell>
          <cell r="L414">
            <v>0</v>
          </cell>
          <cell r="M414">
            <v>54181778</v>
          </cell>
          <cell r="N414">
            <v>45973503.716265872</v>
          </cell>
          <cell r="O414">
            <v>8208274.2837341297</v>
          </cell>
          <cell r="P414">
            <v>0</v>
          </cell>
          <cell r="Q414">
            <v>45973503.716265872</v>
          </cell>
          <cell r="R414">
            <v>0</v>
          </cell>
          <cell r="S414">
            <v>8208274.2837341297</v>
          </cell>
          <cell r="T414">
            <v>0</v>
          </cell>
          <cell r="U414">
            <v>64344835</v>
          </cell>
          <cell r="V414">
            <v>50096021.996395484</v>
          </cell>
          <cell r="W414">
            <v>14248813.003604516</v>
          </cell>
          <cell r="X414">
            <v>0</v>
          </cell>
          <cell r="Y414">
            <v>50096021.996395484</v>
          </cell>
          <cell r="Z414">
            <v>0</v>
          </cell>
          <cell r="AA414">
            <v>14248813.003604516</v>
          </cell>
          <cell r="AB414">
            <v>0</v>
          </cell>
          <cell r="AC414">
            <v>99950492</v>
          </cell>
          <cell r="AD414">
            <v>79217480.064460799</v>
          </cell>
          <cell r="AE414">
            <v>20733011.935539205</v>
          </cell>
          <cell r="AF414">
            <v>0</v>
          </cell>
          <cell r="AG414">
            <v>79217480.064460799</v>
          </cell>
          <cell r="AH414">
            <v>0</v>
          </cell>
          <cell r="AI414">
            <v>20733011.935539205</v>
          </cell>
          <cell r="AJ414">
            <v>0</v>
          </cell>
          <cell r="AK414">
            <v>95503399</v>
          </cell>
          <cell r="AL414">
            <v>34284354.473119654</v>
          </cell>
          <cell r="AM414">
            <v>61219044.526880354</v>
          </cell>
          <cell r="AN414">
            <v>0</v>
          </cell>
          <cell r="AO414">
            <v>34284354.473119654</v>
          </cell>
          <cell r="AP414">
            <v>0</v>
          </cell>
          <cell r="AQ414">
            <v>61219044.526880354</v>
          </cell>
          <cell r="AR414">
            <v>0</v>
          </cell>
          <cell r="AS414">
            <v>141599807</v>
          </cell>
          <cell r="AT414">
            <v>154537347.81345758</v>
          </cell>
          <cell r="AU414">
            <v>-12937540.813457586</v>
          </cell>
          <cell r="AV414">
            <v>0</v>
          </cell>
          <cell r="AW414">
            <v>154537347.81345758</v>
          </cell>
          <cell r="AX414">
            <v>0</v>
          </cell>
          <cell r="AY414">
            <v>-12937540.813457586</v>
          </cell>
          <cell r="AZ414">
            <v>0</v>
          </cell>
          <cell r="BA414">
            <v>81532809</v>
          </cell>
          <cell r="BB414">
            <v>6035189.6601397097</v>
          </cell>
          <cell r="BC414">
            <v>75497619.33986029</v>
          </cell>
          <cell r="BD414">
            <v>0</v>
          </cell>
          <cell r="BE414">
            <v>6035189.6601397097</v>
          </cell>
          <cell r="BF414">
            <v>0</v>
          </cell>
          <cell r="BG414">
            <v>75497619.33986029</v>
          </cell>
          <cell r="BH414">
            <v>0</v>
          </cell>
          <cell r="BI414">
            <v>89368095</v>
          </cell>
          <cell r="BJ414">
            <v>60771820.202304326</v>
          </cell>
          <cell r="BK414">
            <v>28596274.797695674</v>
          </cell>
          <cell r="BL414">
            <v>0</v>
          </cell>
          <cell r="BM414">
            <v>60771820.202304326</v>
          </cell>
          <cell r="BN414">
            <v>0</v>
          </cell>
          <cell r="BO414">
            <v>28596274.797695674</v>
          </cell>
          <cell r="BP414">
            <v>0</v>
          </cell>
          <cell r="BQ414">
            <v>87999534</v>
          </cell>
          <cell r="BR414">
            <v>58049391.810001716</v>
          </cell>
          <cell r="BS414">
            <v>29950142.189998277</v>
          </cell>
          <cell r="BT414">
            <v>0</v>
          </cell>
          <cell r="BU414">
            <v>58049391.810001716</v>
          </cell>
          <cell r="BV414">
            <v>0</v>
          </cell>
          <cell r="BW414">
            <v>29950142.189998277</v>
          </cell>
          <cell r="BX414">
            <v>0</v>
          </cell>
          <cell r="BY414">
            <v>73026887</v>
          </cell>
          <cell r="BZ414">
            <v>55476395.882071212</v>
          </cell>
          <cell r="CA414">
            <v>17550491.117928788</v>
          </cell>
          <cell r="CB414">
            <v>0</v>
          </cell>
          <cell r="CC414">
            <v>55476395.882071212</v>
          </cell>
          <cell r="CD414">
            <v>0</v>
          </cell>
          <cell r="CE414">
            <v>17550491.117928788</v>
          </cell>
          <cell r="CF414">
            <v>0</v>
          </cell>
          <cell r="CG414">
            <v>93908962</v>
          </cell>
          <cell r="CH414">
            <v>59135130.919648945</v>
          </cell>
          <cell r="CI414">
            <v>34773831.080351055</v>
          </cell>
          <cell r="CJ414">
            <v>0</v>
          </cell>
          <cell r="CK414">
            <v>59135130.919648945</v>
          </cell>
          <cell r="CL414">
            <v>0</v>
          </cell>
          <cell r="CM414">
            <v>34773831.080351055</v>
          </cell>
          <cell r="CN414">
            <v>0</v>
          </cell>
          <cell r="CO414">
            <v>93908962</v>
          </cell>
          <cell r="CP414">
            <v>-394005276.28762352</v>
          </cell>
          <cell r="CQ414">
            <v>-173430817.71237651</v>
          </cell>
          <cell r="CR414">
            <v>0</v>
          </cell>
          <cell r="CS414">
            <v>-394005276.28762352</v>
          </cell>
          <cell r="CT414">
            <v>0</v>
          </cell>
          <cell r="CU414">
            <v>-173430817.71237651</v>
          </cell>
          <cell r="CV414">
            <v>0</v>
          </cell>
        </row>
        <row r="415">
          <cell r="C415">
            <v>121220800101</v>
          </cell>
          <cell r="D415" t="str">
            <v>SERV ASEO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6149108</v>
          </cell>
          <cell r="N415">
            <v>3770386.7698372984</v>
          </cell>
          <cell r="O415">
            <v>2378721.2301627016</v>
          </cell>
          <cell r="P415">
            <v>0</v>
          </cell>
          <cell r="Q415">
            <v>3770386.7698372984</v>
          </cell>
          <cell r="R415">
            <v>0</v>
          </cell>
          <cell r="S415">
            <v>2378721.2301627016</v>
          </cell>
          <cell r="U415">
            <v>29840993</v>
          </cell>
          <cell r="V415">
            <v>18297301.853538342</v>
          </cell>
          <cell r="W415">
            <v>11543691.14646166</v>
          </cell>
          <cell r="X415">
            <v>0</v>
          </cell>
          <cell r="Y415">
            <v>18297301.853538342</v>
          </cell>
          <cell r="Z415">
            <v>0</v>
          </cell>
          <cell r="AA415">
            <v>11543691.14646166</v>
          </cell>
          <cell r="AC415">
            <v>35653375</v>
          </cell>
          <cell r="AD415">
            <v>21861221.725175083</v>
          </cell>
          <cell r="AE415">
            <v>13792153.274824919</v>
          </cell>
          <cell r="AF415">
            <v>0</v>
          </cell>
          <cell r="AG415">
            <v>21861221.725175083</v>
          </cell>
          <cell r="AH415">
            <v>0</v>
          </cell>
          <cell r="AI415">
            <v>13792153.274824919</v>
          </cell>
          <cell r="AK415">
            <v>31662279</v>
          </cell>
          <cell r="AL415">
            <v>19414041.490976796</v>
          </cell>
          <cell r="AM415">
            <v>12248237.509023206</v>
          </cell>
          <cell r="AN415">
            <v>0</v>
          </cell>
          <cell r="AO415">
            <v>19414041.490976796</v>
          </cell>
          <cell r="AP415">
            <v>0</v>
          </cell>
          <cell r="AQ415">
            <v>12248237.509023206</v>
          </cell>
          <cell r="AS415">
            <v>63019987</v>
          </cell>
          <cell r="AT415">
            <v>38641332.242029011</v>
          </cell>
          <cell r="AU415">
            <v>24378654.757970985</v>
          </cell>
          <cell r="AV415">
            <v>0</v>
          </cell>
          <cell r="AW415">
            <v>38641332.242029011</v>
          </cell>
          <cell r="AX415">
            <v>0</v>
          </cell>
          <cell r="AY415">
            <v>24378654.757970985</v>
          </cell>
          <cell r="BA415">
            <v>25557980</v>
          </cell>
          <cell r="BB415">
            <v>15671129.805455731</v>
          </cell>
          <cell r="BC415">
            <v>9886850.1945442688</v>
          </cell>
          <cell r="BD415">
            <v>0</v>
          </cell>
          <cell r="BE415">
            <v>15671129.805455731</v>
          </cell>
          <cell r="BF415">
            <v>0</v>
          </cell>
          <cell r="BG415">
            <v>9886850.1945442688</v>
          </cell>
          <cell r="BI415">
            <v>36588168</v>
          </cell>
          <cell r="BJ415">
            <v>22434399.356749699</v>
          </cell>
          <cell r="BK415">
            <v>14153768.643250303</v>
          </cell>
          <cell r="BL415">
            <v>0</v>
          </cell>
          <cell r="BM415">
            <v>22434399.356749699</v>
          </cell>
          <cell r="BN415">
            <v>0</v>
          </cell>
          <cell r="BO415">
            <v>14153768.643250303</v>
          </cell>
          <cell r="BQ415">
            <v>34150092</v>
          </cell>
          <cell r="BR415">
            <v>20939468.792144578</v>
          </cell>
          <cell r="BS415">
            <v>13210623.20785542</v>
          </cell>
          <cell r="BT415">
            <v>0</v>
          </cell>
          <cell r="BU415">
            <v>20939468.792144578</v>
          </cell>
          <cell r="BV415">
            <v>0</v>
          </cell>
          <cell r="BW415">
            <v>13210623.20785542</v>
          </cell>
          <cell r="BY415">
            <v>37741701</v>
          </cell>
          <cell r="BZ415">
            <v>23141699.596356925</v>
          </cell>
          <cell r="CA415">
            <v>14600001.403643074</v>
          </cell>
          <cell r="CB415">
            <v>0</v>
          </cell>
          <cell r="CC415">
            <v>23141699.596356925</v>
          </cell>
          <cell r="CD415">
            <v>0</v>
          </cell>
          <cell r="CE415">
            <v>14600001.403643074</v>
          </cell>
          <cell r="CG415">
            <v>33832251</v>
          </cell>
          <cell r="CH415">
            <v>20744581.419648949</v>
          </cell>
          <cell r="CI415">
            <v>13087669.580351051</v>
          </cell>
          <cell r="CJ415">
            <v>0</v>
          </cell>
          <cell r="CK415">
            <v>20744581.419648949</v>
          </cell>
          <cell r="CL415">
            <v>0</v>
          </cell>
          <cell r="CM415">
            <v>13087669.580351051</v>
          </cell>
          <cell r="CO415">
            <v>-230890179</v>
          </cell>
          <cell r="CP415">
            <v>-141572611.21238491</v>
          </cell>
          <cell r="CQ415">
            <v>-89317567.787615106</v>
          </cell>
          <cell r="CR415">
            <v>0</v>
          </cell>
          <cell r="CS415">
            <v>-141572611.21238491</v>
          </cell>
          <cell r="CT415">
            <v>0</v>
          </cell>
          <cell r="CU415">
            <v>-89317567.787615106</v>
          </cell>
        </row>
        <row r="416">
          <cell r="C416">
            <v>121220800301</v>
          </cell>
          <cell r="D416" t="str">
            <v>SERV MANT JARDINES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BA416">
            <v>1785000</v>
          </cell>
          <cell r="BB416">
            <v>1094490.5153982623</v>
          </cell>
          <cell r="BC416">
            <v>690509.4846017377</v>
          </cell>
          <cell r="BD416">
            <v>0</v>
          </cell>
          <cell r="BE416">
            <v>1094490.5153982623</v>
          </cell>
          <cell r="BF416">
            <v>0</v>
          </cell>
          <cell r="BG416">
            <v>690509.4846017377</v>
          </cell>
          <cell r="BI416">
            <v>214960</v>
          </cell>
          <cell r="BJ416">
            <v>131804.86341177058</v>
          </cell>
          <cell r="BK416">
            <v>83155.136588229434</v>
          </cell>
          <cell r="BL416">
            <v>0</v>
          </cell>
          <cell r="BM416">
            <v>131804.86341177058</v>
          </cell>
          <cell r="BN416">
            <v>0</v>
          </cell>
          <cell r="BO416">
            <v>83155.136588229434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O416">
            <v>-1999960</v>
          </cell>
          <cell r="CP416">
            <v>-1226295.378810033</v>
          </cell>
          <cell r="CQ416">
            <v>-773664.62118996715</v>
          </cell>
          <cell r="CR416">
            <v>0</v>
          </cell>
          <cell r="CS416">
            <v>-1226295.378810033</v>
          </cell>
          <cell r="CT416">
            <v>0</v>
          </cell>
          <cell r="CU416">
            <v>-773664.62118996715</v>
          </cell>
        </row>
        <row r="417">
          <cell r="C417">
            <v>121220800701</v>
          </cell>
          <cell r="D417" t="str">
            <v>PASAJES, FLETES Y BODEGAJES</v>
          </cell>
          <cell r="E417">
            <v>720885</v>
          </cell>
          <cell r="F417">
            <v>0</v>
          </cell>
          <cell r="G417">
            <v>720885</v>
          </cell>
          <cell r="H417">
            <v>0</v>
          </cell>
          <cell r="I417">
            <v>0</v>
          </cell>
          <cell r="J417">
            <v>0</v>
          </cell>
          <cell r="K417">
            <v>720885</v>
          </cell>
          <cell r="M417">
            <v>550233</v>
          </cell>
          <cell r="N417">
            <v>0</v>
          </cell>
          <cell r="O417">
            <v>550233</v>
          </cell>
          <cell r="P417">
            <v>0</v>
          </cell>
          <cell r="Q417">
            <v>0</v>
          </cell>
          <cell r="R417">
            <v>0</v>
          </cell>
          <cell r="S417">
            <v>550233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802602</v>
          </cell>
          <cell r="AD417">
            <v>0</v>
          </cell>
          <cell r="AE417">
            <v>802602</v>
          </cell>
          <cell r="AF417">
            <v>0</v>
          </cell>
          <cell r="AG417">
            <v>0</v>
          </cell>
          <cell r="AH417">
            <v>0</v>
          </cell>
          <cell r="AI417">
            <v>802602</v>
          </cell>
          <cell r="AK417">
            <v>545776</v>
          </cell>
          <cell r="AL417">
            <v>0</v>
          </cell>
          <cell r="AM417">
            <v>545776</v>
          </cell>
          <cell r="AN417">
            <v>0</v>
          </cell>
          <cell r="AO417">
            <v>0</v>
          </cell>
          <cell r="AP417">
            <v>0</v>
          </cell>
          <cell r="AQ417">
            <v>545776</v>
          </cell>
          <cell r="AS417">
            <v>249493</v>
          </cell>
          <cell r="AT417">
            <v>0</v>
          </cell>
          <cell r="AU417">
            <v>249493</v>
          </cell>
          <cell r="AV417">
            <v>0</v>
          </cell>
          <cell r="AW417">
            <v>0</v>
          </cell>
          <cell r="AX417">
            <v>0</v>
          </cell>
          <cell r="AY417">
            <v>249493</v>
          </cell>
          <cell r="BA417">
            <v>384985</v>
          </cell>
          <cell r="BB417">
            <v>0</v>
          </cell>
          <cell r="BC417">
            <v>384985</v>
          </cell>
          <cell r="BD417">
            <v>0</v>
          </cell>
          <cell r="BE417">
            <v>0</v>
          </cell>
          <cell r="BF417">
            <v>0</v>
          </cell>
          <cell r="BG417">
            <v>384985</v>
          </cell>
          <cell r="BI417">
            <v>348224</v>
          </cell>
          <cell r="BJ417">
            <v>0</v>
          </cell>
          <cell r="BK417">
            <v>348224</v>
          </cell>
          <cell r="BL417">
            <v>0</v>
          </cell>
          <cell r="BM417">
            <v>0</v>
          </cell>
          <cell r="BN417">
            <v>0</v>
          </cell>
          <cell r="BO417">
            <v>348224</v>
          </cell>
          <cell r="BQ417">
            <v>405331</v>
          </cell>
          <cell r="BR417">
            <v>0</v>
          </cell>
          <cell r="BS417">
            <v>405331</v>
          </cell>
          <cell r="BT417">
            <v>0</v>
          </cell>
          <cell r="BU417">
            <v>0</v>
          </cell>
          <cell r="BV417">
            <v>0</v>
          </cell>
          <cell r="BW417">
            <v>405331</v>
          </cell>
          <cell r="BY417">
            <v>2002236</v>
          </cell>
          <cell r="BZ417">
            <v>0</v>
          </cell>
          <cell r="CA417">
            <v>2002236</v>
          </cell>
          <cell r="CB417">
            <v>0</v>
          </cell>
          <cell r="CC417">
            <v>0</v>
          </cell>
          <cell r="CD417">
            <v>0</v>
          </cell>
          <cell r="CE417">
            <v>2002236</v>
          </cell>
          <cell r="CG417">
            <v>419851</v>
          </cell>
          <cell r="CH417">
            <v>0</v>
          </cell>
          <cell r="CI417">
            <v>419851</v>
          </cell>
          <cell r="CJ417">
            <v>0</v>
          </cell>
          <cell r="CK417">
            <v>0</v>
          </cell>
          <cell r="CL417">
            <v>0</v>
          </cell>
          <cell r="CM417">
            <v>419851</v>
          </cell>
          <cell r="CO417">
            <v>-3810120</v>
          </cell>
          <cell r="CP417">
            <v>0</v>
          </cell>
          <cell r="CQ417">
            <v>-3810120</v>
          </cell>
          <cell r="CR417">
            <v>0</v>
          </cell>
          <cell r="CS417">
            <v>0</v>
          </cell>
          <cell r="CT417">
            <v>0</v>
          </cell>
          <cell r="CU417">
            <v>-3810120</v>
          </cell>
        </row>
        <row r="418">
          <cell r="C418">
            <v>121220800801</v>
          </cell>
          <cell r="D418" t="str">
            <v>SALA CUNA Y/O JARD INF</v>
          </cell>
          <cell r="E418">
            <v>166880</v>
          </cell>
          <cell r="F418">
            <v>128140.00000000001</v>
          </cell>
          <cell r="G418">
            <v>38740</v>
          </cell>
          <cell r="H418">
            <v>0</v>
          </cell>
          <cell r="I418">
            <v>128140.00000000001</v>
          </cell>
          <cell r="J418">
            <v>0</v>
          </cell>
          <cell r="K418">
            <v>38740</v>
          </cell>
          <cell r="M418">
            <v>12559719</v>
          </cell>
          <cell r="N418">
            <v>9644069.9464285728</v>
          </cell>
          <cell r="O418">
            <v>2915649.0535714286</v>
          </cell>
          <cell r="P418">
            <v>0</v>
          </cell>
          <cell r="Q418">
            <v>9644069.9464285728</v>
          </cell>
          <cell r="R418">
            <v>0</v>
          </cell>
          <cell r="S418">
            <v>2915649.0535714286</v>
          </cell>
          <cell r="U418">
            <v>125280</v>
          </cell>
          <cell r="V418">
            <v>96197.14285714287</v>
          </cell>
          <cell r="W418">
            <v>29082.857142857145</v>
          </cell>
          <cell r="X418">
            <v>0</v>
          </cell>
          <cell r="Y418">
            <v>96197.14285714287</v>
          </cell>
          <cell r="Z418">
            <v>0</v>
          </cell>
          <cell r="AA418">
            <v>29082.857142857145</v>
          </cell>
          <cell r="AC418">
            <v>4232625</v>
          </cell>
          <cell r="AD418">
            <v>3250051.3392857146</v>
          </cell>
          <cell r="AE418">
            <v>982573.6607142858</v>
          </cell>
          <cell r="AF418">
            <v>0</v>
          </cell>
          <cell r="AG418">
            <v>3250051.3392857146</v>
          </cell>
          <cell r="AH418">
            <v>0</v>
          </cell>
          <cell r="AI418">
            <v>982573.6607142858</v>
          </cell>
          <cell r="AK418">
            <v>10491725</v>
          </cell>
          <cell r="AL418">
            <v>8056145.9821428573</v>
          </cell>
          <cell r="AM418">
            <v>2435579.0178571427</v>
          </cell>
          <cell r="AN418">
            <v>0</v>
          </cell>
          <cell r="AO418">
            <v>8056145.9821428573</v>
          </cell>
          <cell r="AP418">
            <v>0</v>
          </cell>
          <cell r="AQ418">
            <v>2435579.0178571427</v>
          </cell>
          <cell r="AS418">
            <v>9845224</v>
          </cell>
          <cell r="AT418">
            <v>7559725.5714285718</v>
          </cell>
          <cell r="AU418">
            <v>2285498.4285714286</v>
          </cell>
          <cell r="AV418">
            <v>0</v>
          </cell>
          <cell r="AW418">
            <v>7559725.5714285718</v>
          </cell>
          <cell r="AX418">
            <v>0</v>
          </cell>
          <cell r="AY418">
            <v>2285498.4285714286</v>
          </cell>
          <cell r="BA418">
            <v>6934177</v>
          </cell>
          <cell r="BB418">
            <v>5324457.3392857146</v>
          </cell>
          <cell r="BC418">
            <v>1609719.6607142857</v>
          </cell>
          <cell r="BD418">
            <v>0</v>
          </cell>
          <cell r="BE418">
            <v>5324457.3392857146</v>
          </cell>
          <cell r="BF418">
            <v>0</v>
          </cell>
          <cell r="BG418">
            <v>1609719.6607142857</v>
          </cell>
          <cell r="BI418">
            <v>5608973</v>
          </cell>
          <cell r="BJ418">
            <v>4306889.9821428573</v>
          </cell>
          <cell r="BK418">
            <v>1302083.017857143</v>
          </cell>
          <cell r="BL418">
            <v>0</v>
          </cell>
          <cell r="BM418">
            <v>4306889.9821428573</v>
          </cell>
          <cell r="BN418">
            <v>0</v>
          </cell>
          <cell r="BO418">
            <v>1302083.017857143</v>
          </cell>
          <cell r="BQ418">
            <v>5722347</v>
          </cell>
          <cell r="BR418">
            <v>4393945.0178571427</v>
          </cell>
          <cell r="BS418">
            <v>1328401.9821428573</v>
          </cell>
          <cell r="BT418">
            <v>0</v>
          </cell>
          <cell r="BU418">
            <v>4393945.0178571427</v>
          </cell>
          <cell r="BV418">
            <v>0</v>
          </cell>
          <cell r="BW418">
            <v>1328401.9821428573</v>
          </cell>
          <cell r="BY418">
            <v>5989720</v>
          </cell>
          <cell r="BZ418">
            <v>4599249.2857142864</v>
          </cell>
          <cell r="CA418">
            <v>1390470.7142857143</v>
          </cell>
          <cell r="CB418">
            <v>0</v>
          </cell>
          <cell r="CC418">
            <v>4599249.2857142864</v>
          </cell>
          <cell r="CD418">
            <v>0</v>
          </cell>
          <cell r="CE418">
            <v>1390470.7142857143</v>
          </cell>
          <cell r="CG418">
            <v>5863620</v>
          </cell>
          <cell r="CH418">
            <v>4502422.5</v>
          </cell>
          <cell r="CI418">
            <v>1361197.5</v>
          </cell>
          <cell r="CJ418">
            <v>0</v>
          </cell>
          <cell r="CK418">
            <v>4502422.5</v>
          </cell>
          <cell r="CL418">
            <v>0</v>
          </cell>
          <cell r="CM418">
            <v>1361197.5</v>
          </cell>
          <cell r="CO418">
            <v>-39964061</v>
          </cell>
          <cell r="CP418">
            <v>-30686689.696428575</v>
          </cell>
          <cell r="CQ418">
            <v>-9277371.3035714291</v>
          </cell>
          <cell r="CR418">
            <v>0</v>
          </cell>
          <cell r="CS418">
            <v>-30686689.696428575</v>
          </cell>
          <cell r="CT418">
            <v>0</v>
          </cell>
          <cell r="CU418">
            <v>-9277371.3035714291</v>
          </cell>
        </row>
        <row r="419">
          <cell r="C419">
            <v>121220800901</v>
          </cell>
          <cell r="D419" t="str">
            <v xml:space="preserve">SERVICIO DE PAGOS Y COBRANZA </v>
          </cell>
          <cell r="E419">
            <v>2361315</v>
          </cell>
          <cell r="F419">
            <v>0</v>
          </cell>
          <cell r="G419">
            <v>2361315</v>
          </cell>
          <cell r="H419">
            <v>0</v>
          </cell>
          <cell r="I419">
            <v>0</v>
          </cell>
          <cell r="J419">
            <v>0</v>
          </cell>
          <cell r="K419">
            <v>2361315</v>
          </cell>
          <cell r="M419">
            <v>2363671</v>
          </cell>
          <cell r="N419">
            <v>0</v>
          </cell>
          <cell r="O419">
            <v>2363671</v>
          </cell>
          <cell r="P419">
            <v>0</v>
          </cell>
          <cell r="Q419">
            <v>0</v>
          </cell>
          <cell r="R419">
            <v>0</v>
          </cell>
          <cell r="S419">
            <v>2363671</v>
          </cell>
          <cell r="U419">
            <v>2676039</v>
          </cell>
          <cell r="V419">
            <v>0</v>
          </cell>
          <cell r="W419">
            <v>2676039</v>
          </cell>
          <cell r="X419">
            <v>0</v>
          </cell>
          <cell r="Y419">
            <v>0</v>
          </cell>
          <cell r="Z419">
            <v>0</v>
          </cell>
          <cell r="AA419">
            <v>2676039</v>
          </cell>
          <cell r="AC419">
            <v>2704485</v>
          </cell>
          <cell r="AD419">
            <v>0</v>
          </cell>
          <cell r="AE419">
            <v>2704485</v>
          </cell>
          <cell r="AF419">
            <v>0</v>
          </cell>
          <cell r="AG419">
            <v>0</v>
          </cell>
          <cell r="AH419">
            <v>0</v>
          </cell>
          <cell r="AI419">
            <v>2704485</v>
          </cell>
          <cell r="AK419">
            <v>2970132</v>
          </cell>
          <cell r="AL419">
            <v>0</v>
          </cell>
          <cell r="AM419">
            <v>2970132</v>
          </cell>
          <cell r="AN419">
            <v>0</v>
          </cell>
          <cell r="AO419">
            <v>0</v>
          </cell>
          <cell r="AP419">
            <v>0</v>
          </cell>
          <cell r="AQ419">
            <v>2970132</v>
          </cell>
          <cell r="AS419">
            <v>2669303</v>
          </cell>
          <cell r="AT419">
            <v>0</v>
          </cell>
          <cell r="AU419">
            <v>2669303</v>
          </cell>
          <cell r="AV419">
            <v>0</v>
          </cell>
          <cell r="AW419">
            <v>0</v>
          </cell>
          <cell r="AX419">
            <v>0</v>
          </cell>
          <cell r="AY419">
            <v>2669303</v>
          </cell>
          <cell r="BA419">
            <v>2399209</v>
          </cell>
          <cell r="BB419">
            <v>0</v>
          </cell>
          <cell r="BC419">
            <v>2399209</v>
          </cell>
          <cell r="BD419">
            <v>0</v>
          </cell>
          <cell r="BE419">
            <v>0</v>
          </cell>
          <cell r="BF419">
            <v>0</v>
          </cell>
          <cell r="BG419">
            <v>2399209</v>
          </cell>
          <cell r="BI419">
            <v>3706116</v>
          </cell>
          <cell r="BJ419">
            <v>0</v>
          </cell>
          <cell r="BK419">
            <v>3706116</v>
          </cell>
          <cell r="BL419">
            <v>0</v>
          </cell>
          <cell r="BM419">
            <v>0</v>
          </cell>
          <cell r="BN419">
            <v>0</v>
          </cell>
          <cell r="BO419">
            <v>3706116</v>
          </cell>
          <cell r="BQ419">
            <v>2393236</v>
          </cell>
          <cell r="BR419">
            <v>0</v>
          </cell>
          <cell r="BS419">
            <v>2393236</v>
          </cell>
          <cell r="BT419">
            <v>0</v>
          </cell>
          <cell r="BU419">
            <v>0</v>
          </cell>
          <cell r="BV419">
            <v>0</v>
          </cell>
          <cell r="BW419">
            <v>2393236</v>
          </cell>
          <cell r="BY419">
            <v>2663587</v>
          </cell>
          <cell r="BZ419">
            <v>0</v>
          </cell>
          <cell r="CA419">
            <v>2663587</v>
          </cell>
          <cell r="CB419">
            <v>0</v>
          </cell>
          <cell r="CC419">
            <v>0</v>
          </cell>
          <cell r="CD419">
            <v>0</v>
          </cell>
          <cell r="CE419">
            <v>2663587</v>
          </cell>
          <cell r="CG419">
            <v>19403789</v>
          </cell>
          <cell r="CH419">
            <v>0</v>
          </cell>
          <cell r="CI419">
            <v>19403789</v>
          </cell>
          <cell r="CJ419">
            <v>0</v>
          </cell>
          <cell r="CK419">
            <v>0</v>
          </cell>
          <cell r="CL419">
            <v>0</v>
          </cell>
          <cell r="CM419">
            <v>19403789</v>
          </cell>
          <cell r="CO419">
            <v>-33235240</v>
          </cell>
          <cell r="CP419">
            <v>0</v>
          </cell>
          <cell r="CQ419">
            <v>-33235240</v>
          </cell>
          <cell r="CR419">
            <v>0</v>
          </cell>
          <cell r="CS419">
            <v>0</v>
          </cell>
          <cell r="CT419">
            <v>0</v>
          </cell>
          <cell r="CU419">
            <v>-33235240</v>
          </cell>
        </row>
        <row r="420">
          <cell r="C420">
            <v>121220899901</v>
          </cell>
          <cell r="D420" t="str">
            <v>OTROS SERVICIOS GENERALES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2451198</v>
          </cell>
          <cell r="AD420">
            <v>0</v>
          </cell>
          <cell r="AE420">
            <v>2451198</v>
          </cell>
          <cell r="AF420">
            <v>0</v>
          </cell>
          <cell r="AG420">
            <v>0</v>
          </cell>
          <cell r="AH420">
            <v>0</v>
          </cell>
          <cell r="AI420">
            <v>2451198</v>
          </cell>
          <cell r="AK420">
            <v>43019320</v>
          </cell>
          <cell r="AL420">
            <v>0</v>
          </cell>
          <cell r="AM420">
            <v>43019320</v>
          </cell>
          <cell r="AN420">
            <v>0</v>
          </cell>
          <cell r="AO420">
            <v>0</v>
          </cell>
          <cell r="AP420">
            <v>0</v>
          </cell>
          <cell r="AQ420">
            <v>43019320</v>
          </cell>
          <cell r="AS420">
            <v>-42520490</v>
          </cell>
          <cell r="AT420">
            <v>0</v>
          </cell>
          <cell r="AU420">
            <v>-42520490</v>
          </cell>
          <cell r="AV420">
            <v>0</v>
          </cell>
          <cell r="AW420">
            <v>0</v>
          </cell>
          <cell r="AX420">
            <v>0</v>
          </cell>
          <cell r="AY420">
            <v>-42520490</v>
          </cell>
          <cell r="BA420">
            <v>60526346</v>
          </cell>
          <cell r="BB420">
            <v>0</v>
          </cell>
          <cell r="BC420">
            <v>60526346</v>
          </cell>
          <cell r="BD420">
            <v>0</v>
          </cell>
          <cell r="BE420">
            <v>0</v>
          </cell>
          <cell r="BF420">
            <v>0</v>
          </cell>
          <cell r="BG420">
            <v>60526346</v>
          </cell>
          <cell r="BI420">
            <v>9002928</v>
          </cell>
          <cell r="BJ420">
            <v>0</v>
          </cell>
          <cell r="BK420">
            <v>9002928</v>
          </cell>
          <cell r="BL420">
            <v>0</v>
          </cell>
          <cell r="BM420">
            <v>0</v>
          </cell>
          <cell r="BN420">
            <v>0</v>
          </cell>
          <cell r="BO420">
            <v>9002928</v>
          </cell>
          <cell r="BQ420">
            <v>12612550</v>
          </cell>
          <cell r="BR420">
            <v>0</v>
          </cell>
          <cell r="BS420">
            <v>12612550</v>
          </cell>
          <cell r="BT420">
            <v>0</v>
          </cell>
          <cell r="BU420">
            <v>0</v>
          </cell>
          <cell r="BV420">
            <v>0</v>
          </cell>
          <cell r="BW420">
            <v>12612550</v>
          </cell>
          <cell r="BY420">
            <v>-3105804</v>
          </cell>
          <cell r="BZ420">
            <v>0</v>
          </cell>
          <cell r="CA420">
            <v>-3105804</v>
          </cell>
          <cell r="CB420">
            <v>0</v>
          </cell>
          <cell r="CC420">
            <v>0</v>
          </cell>
          <cell r="CD420">
            <v>0</v>
          </cell>
          <cell r="CE420">
            <v>-3105804</v>
          </cell>
          <cell r="CG420">
            <v>501324</v>
          </cell>
          <cell r="CH420">
            <v>0</v>
          </cell>
          <cell r="CI420">
            <v>501324</v>
          </cell>
          <cell r="CJ420">
            <v>0</v>
          </cell>
          <cell r="CK420">
            <v>0</v>
          </cell>
          <cell r="CL420">
            <v>0</v>
          </cell>
          <cell r="CM420">
            <v>501324</v>
          </cell>
          <cell r="CO420">
            <v>-37016854</v>
          </cell>
          <cell r="CP420">
            <v>0</v>
          </cell>
          <cell r="CQ420">
            <v>-37016854</v>
          </cell>
          <cell r="CR420">
            <v>0</v>
          </cell>
          <cell r="CS420">
            <v>0</v>
          </cell>
          <cell r="CT420">
            <v>0</v>
          </cell>
          <cell r="CU420">
            <v>-37016854</v>
          </cell>
        </row>
        <row r="421">
          <cell r="C421">
            <v>121220899902</v>
          </cell>
          <cell r="D421" t="str">
            <v>SERV LAVANDERIA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32559047</v>
          </cell>
          <cell r="N421">
            <v>32559047</v>
          </cell>
          <cell r="O421">
            <v>0</v>
          </cell>
          <cell r="P421">
            <v>0</v>
          </cell>
          <cell r="Q421">
            <v>32559047</v>
          </cell>
          <cell r="R421">
            <v>0</v>
          </cell>
          <cell r="S421">
            <v>0</v>
          </cell>
          <cell r="U421">
            <v>31702523</v>
          </cell>
          <cell r="V421">
            <v>31702523</v>
          </cell>
          <cell r="W421">
            <v>0</v>
          </cell>
          <cell r="X421">
            <v>0</v>
          </cell>
          <cell r="Y421">
            <v>31702523</v>
          </cell>
          <cell r="Z421">
            <v>0</v>
          </cell>
          <cell r="AA421">
            <v>0</v>
          </cell>
          <cell r="AC421">
            <v>54106207</v>
          </cell>
          <cell r="AD421">
            <v>54106207</v>
          </cell>
          <cell r="AE421">
            <v>0</v>
          </cell>
          <cell r="AF421">
            <v>0</v>
          </cell>
          <cell r="AG421">
            <v>54106207</v>
          </cell>
          <cell r="AH421">
            <v>0</v>
          </cell>
          <cell r="AI421">
            <v>0</v>
          </cell>
          <cell r="AK421">
            <v>6814167</v>
          </cell>
          <cell r="AL421">
            <v>6814167</v>
          </cell>
          <cell r="AM421">
            <v>0</v>
          </cell>
          <cell r="AN421">
            <v>0</v>
          </cell>
          <cell r="AO421">
            <v>6814167</v>
          </cell>
          <cell r="AP421">
            <v>0</v>
          </cell>
          <cell r="AQ421">
            <v>0</v>
          </cell>
          <cell r="AS421">
            <v>57311702</v>
          </cell>
          <cell r="AT421">
            <v>57311702</v>
          </cell>
          <cell r="AU421">
            <v>0</v>
          </cell>
          <cell r="AV421">
            <v>0</v>
          </cell>
          <cell r="AW421">
            <v>57311702</v>
          </cell>
          <cell r="AX421">
            <v>0</v>
          </cell>
          <cell r="AY421">
            <v>0</v>
          </cell>
          <cell r="BA421">
            <v>34969700</v>
          </cell>
          <cell r="BB421">
            <v>34969700</v>
          </cell>
          <cell r="BC421">
            <v>0</v>
          </cell>
          <cell r="BD421">
            <v>0</v>
          </cell>
          <cell r="BE421">
            <v>34969700</v>
          </cell>
          <cell r="BF421">
            <v>0</v>
          </cell>
          <cell r="BG421">
            <v>0</v>
          </cell>
          <cell r="BI421">
            <v>33898726</v>
          </cell>
          <cell r="BJ421">
            <v>33898726</v>
          </cell>
          <cell r="BK421">
            <v>0</v>
          </cell>
          <cell r="BL421">
            <v>0</v>
          </cell>
          <cell r="BM421">
            <v>33898726</v>
          </cell>
          <cell r="BN421">
            <v>0</v>
          </cell>
          <cell r="BO421">
            <v>0</v>
          </cell>
          <cell r="BQ421">
            <v>32715978</v>
          </cell>
          <cell r="BR421">
            <v>32715978</v>
          </cell>
          <cell r="BS421">
            <v>0</v>
          </cell>
          <cell r="BT421">
            <v>0</v>
          </cell>
          <cell r="BU421">
            <v>32715978</v>
          </cell>
          <cell r="BV421">
            <v>0</v>
          </cell>
          <cell r="BW421">
            <v>0</v>
          </cell>
          <cell r="BY421">
            <v>27735447</v>
          </cell>
          <cell r="BZ421">
            <v>27735447</v>
          </cell>
          <cell r="CA421">
            <v>0</v>
          </cell>
          <cell r="CB421">
            <v>0</v>
          </cell>
          <cell r="CC421">
            <v>27735447</v>
          </cell>
          <cell r="CD421">
            <v>0</v>
          </cell>
          <cell r="CE421">
            <v>0</v>
          </cell>
          <cell r="CG421">
            <v>33888127</v>
          </cell>
          <cell r="CH421">
            <v>33888127</v>
          </cell>
          <cell r="CI421">
            <v>0</v>
          </cell>
          <cell r="CJ421">
            <v>0</v>
          </cell>
          <cell r="CK421">
            <v>33888127</v>
          </cell>
          <cell r="CL421">
            <v>0</v>
          </cell>
          <cell r="CM421">
            <v>0</v>
          </cell>
          <cell r="CO421">
            <v>-220519680</v>
          </cell>
          <cell r="CP421">
            <v>-220519680</v>
          </cell>
          <cell r="CQ421">
            <v>0</v>
          </cell>
          <cell r="CR421">
            <v>0</v>
          </cell>
          <cell r="CS421">
            <v>-220519680</v>
          </cell>
          <cell r="CT421">
            <v>0</v>
          </cell>
          <cell r="CU421">
            <v>0</v>
          </cell>
        </row>
        <row r="422">
          <cell r="C422">
            <v>121220899903</v>
          </cell>
          <cell r="D422" t="str">
            <v>OTROS (extrasistema)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S422">
            <v>51024588</v>
          </cell>
          <cell r="AT422">
            <v>51024588</v>
          </cell>
          <cell r="AU422">
            <v>0</v>
          </cell>
          <cell r="AV422">
            <v>0</v>
          </cell>
          <cell r="AW422">
            <v>51024588</v>
          </cell>
          <cell r="AX422">
            <v>0</v>
          </cell>
          <cell r="AY422">
            <v>0</v>
          </cell>
          <cell r="BA422">
            <v>-51024588</v>
          </cell>
          <cell r="BB422">
            <v>-51024588</v>
          </cell>
          <cell r="BC422">
            <v>0</v>
          </cell>
          <cell r="BD422">
            <v>0</v>
          </cell>
          <cell r="BE422">
            <v>-51024588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</row>
        <row r="423">
          <cell r="C423">
            <v>611010200001</v>
          </cell>
          <cell r="D423" t="str">
            <v>C X P GASTOS PRTTO. DE BS Y SS CONS.</v>
          </cell>
          <cell r="AS423">
            <v>85724622</v>
          </cell>
        </row>
        <row r="424">
          <cell r="C424">
            <v>399960200801</v>
          </cell>
          <cell r="D424" t="str">
            <v>Gastos de Computación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</row>
        <row r="425">
          <cell r="C425">
            <v>399960200901</v>
          </cell>
          <cell r="D425" t="str">
            <v>Servicios Técnicos y Profesionales</v>
          </cell>
          <cell r="E425">
            <v>919847</v>
          </cell>
          <cell r="F425">
            <v>0</v>
          </cell>
          <cell r="G425">
            <v>919847</v>
          </cell>
          <cell r="H425">
            <v>0</v>
          </cell>
          <cell r="I425">
            <v>0</v>
          </cell>
          <cell r="J425">
            <v>0</v>
          </cell>
          <cell r="K425">
            <v>919847</v>
          </cell>
          <cell r="L425">
            <v>0</v>
          </cell>
          <cell r="M425">
            <v>3881123</v>
          </cell>
          <cell r="N425">
            <v>0</v>
          </cell>
          <cell r="O425">
            <v>3881123</v>
          </cell>
          <cell r="P425">
            <v>0</v>
          </cell>
          <cell r="Q425">
            <v>0</v>
          </cell>
          <cell r="R425">
            <v>0</v>
          </cell>
          <cell r="S425">
            <v>3881123</v>
          </cell>
          <cell r="T425">
            <v>0</v>
          </cell>
          <cell r="U425">
            <v>6221198</v>
          </cell>
          <cell r="V425">
            <v>0</v>
          </cell>
          <cell r="W425">
            <v>6221198</v>
          </cell>
          <cell r="X425">
            <v>0</v>
          </cell>
          <cell r="Y425">
            <v>0</v>
          </cell>
          <cell r="Z425">
            <v>0</v>
          </cell>
          <cell r="AA425">
            <v>6221198</v>
          </cell>
          <cell r="AB425">
            <v>0</v>
          </cell>
          <cell r="AC425">
            <v>3760729</v>
          </cell>
          <cell r="AD425">
            <v>264863</v>
          </cell>
          <cell r="AE425">
            <v>3495866</v>
          </cell>
          <cell r="AF425">
            <v>0</v>
          </cell>
          <cell r="AG425">
            <v>264863</v>
          </cell>
          <cell r="AH425">
            <v>0</v>
          </cell>
          <cell r="AI425">
            <v>3495866</v>
          </cell>
          <cell r="AJ425">
            <v>0</v>
          </cell>
          <cell r="AK425">
            <v>5589136</v>
          </cell>
          <cell r="AL425">
            <v>0</v>
          </cell>
          <cell r="AM425">
            <v>5589136</v>
          </cell>
          <cell r="AN425">
            <v>0</v>
          </cell>
          <cell r="AO425">
            <v>0</v>
          </cell>
          <cell r="AP425">
            <v>0</v>
          </cell>
          <cell r="AQ425">
            <v>5589136</v>
          </cell>
          <cell r="AR425">
            <v>0</v>
          </cell>
          <cell r="AS425">
            <v>3529530</v>
          </cell>
          <cell r="AT425">
            <v>345000</v>
          </cell>
          <cell r="AU425">
            <v>3184530</v>
          </cell>
          <cell r="AV425">
            <v>0</v>
          </cell>
          <cell r="AW425">
            <v>345000</v>
          </cell>
          <cell r="AX425">
            <v>0</v>
          </cell>
          <cell r="AY425">
            <v>3184530</v>
          </cell>
          <cell r="AZ425">
            <v>0</v>
          </cell>
          <cell r="BA425">
            <v>1898238</v>
          </cell>
          <cell r="BB425">
            <v>0</v>
          </cell>
          <cell r="BC425">
            <v>1898238</v>
          </cell>
          <cell r="BD425">
            <v>0</v>
          </cell>
          <cell r="BE425">
            <v>0</v>
          </cell>
          <cell r="BF425">
            <v>0</v>
          </cell>
          <cell r="BG425">
            <v>1898238</v>
          </cell>
          <cell r="BH425">
            <v>0</v>
          </cell>
          <cell r="BI425">
            <v>3640380</v>
          </cell>
          <cell r="BJ425">
            <v>390900</v>
          </cell>
          <cell r="BK425">
            <v>3249480</v>
          </cell>
          <cell r="BL425">
            <v>0</v>
          </cell>
          <cell r="BM425">
            <v>390900</v>
          </cell>
          <cell r="BN425">
            <v>0</v>
          </cell>
          <cell r="BO425">
            <v>3249480</v>
          </cell>
          <cell r="BP425">
            <v>0</v>
          </cell>
          <cell r="BQ425">
            <v>14252409</v>
          </cell>
          <cell r="BR425">
            <v>409000</v>
          </cell>
          <cell r="BS425">
            <v>13843409</v>
          </cell>
          <cell r="BT425">
            <v>0</v>
          </cell>
          <cell r="BU425">
            <v>409000</v>
          </cell>
          <cell r="BV425">
            <v>0</v>
          </cell>
          <cell r="BW425">
            <v>13843409</v>
          </cell>
          <cell r="BX425">
            <v>0</v>
          </cell>
          <cell r="BY425">
            <v>6436989</v>
          </cell>
          <cell r="BZ425">
            <v>27370323</v>
          </cell>
          <cell r="CA425">
            <v>-20933334</v>
          </cell>
          <cell r="CB425">
            <v>0</v>
          </cell>
          <cell r="CC425">
            <v>27370323</v>
          </cell>
          <cell r="CD425">
            <v>0</v>
          </cell>
          <cell r="CE425">
            <v>-20933334</v>
          </cell>
          <cell r="CF425">
            <v>0</v>
          </cell>
          <cell r="CG425">
            <v>6842477</v>
          </cell>
          <cell r="CH425">
            <v>5311576</v>
          </cell>
          <cell r="CI425">
            <v>1530901</v>
          </cell>
          <cell r="CJ425">
            <v>0</v>
          </cell>
          <cell r="CK425">
            <v>5311576</v>
          </cell>
          <cell r="CL425">
            <v>0</v>
          </cell>
          <cell r="CM425">
            <v>1530901</v>
          </cell>
          <cell r="CN425">
            <v>0</v>
          </cell>
          <cell r="CO425">
            <v>6842477</v>
          </cell>
          <cell r="CP425">
            <v>-33826799</v>
          </cell>
          <cell r="CQ425">
            <v>-2773224</v>
          </cell>
          <cell r="CR425">
            <v>0</v>
          </cell>
          <cell r="CS425">
            <v>-33826799</v>
          </cell>
          <cell r="CT425">
            <v>0</v>
          </cell>
          <cell r="CU425">
            <v>-2773224</v>
          </cell>
          <cell r="CV425">
            <v>0</v>
          </cell>
        </row>
        <row r="426">
          <cell r="C426">
            <v>121221100101</v>
          </cell>
          <cell r="D426" t="str">
            <v>ESTUDIOS E INVESTIGACIONES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Y426">
            <v>966448</v>
          </cell>
          <cell r="BZ426">
            <v>966448</v>
          </cell>
          <cell r="CA426">
            <v>0</v>
          </cell>
          <cell r="CB426">
            <v>0</v>
          </cell>
          <cell r="CC426">
            <v>966448</v>
          </cell>
          <cell r="CD426">
            <v>0</v>
          </cell>
          <cell r="CE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O426">
            <v>-966448</v>
          </cell>
          <cell r="CP426">
            <v>-966448</v>
          </cell>
          <cell r="CQ426">
            <v>0</v>
          </cell>
          <cell r="CR426">
            <v>0</v>
          </cell>
          <cell r="CS426">
            <v>-966448</v>
          </cell>
          <cell r="CT426">
            <v>0</v>
          </cell>
          <cell r="CU426">
            <v>0</v>
          </cell>
        </row>
        <row r="427">
          <cell r="C427">
            <v>121221100201</v>
          </cell>
          <cell r="D427" t="str">
            <v>CURSOS CONTRATADOS CON TERCEROS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264863</v>
          </cell>
          <cell r="AD427">
            <v>264863</v>
          </cell>
          <cell r="AE427">
            <v>0</v>
          </cell>
          <cell r="AF427">
            <v>0</v>
          </cell>
          <cell r="AG427">
            <v>264863</v>
          </cell>
          <cell r="AH427">
            <v>0</v>
          </cell>
          <cell r="AI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S427">
            <v>345000</v>
          </cell>
          <cell r="AT427">
            <v>345000</v>
          </cell>
          <cell r="AU427">
            <v>0</v>
          </cell>
          <cell r="AV427">
            <v>0</v>
          </cell>
          <cell r="AW427">
            <v>345000</v>
          </cell>
          <cell r="AX427">
            <v>0</v>
          </cell>
          <cell r="AY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I427">
            <v>390900</v>
          </cell>
          <cell r="BJ427">
            <v>390900</v>
          </cell>
          <cell r="BK427">
            <v>0</v>
          </cell>
          <cell r="BL427">
            <v>0</v>
          </cell>
          <cell r="BM427">
            <v>390900</v>
          </cell>
          <cell r="BN427">
            <v>0</v>
          </cell>
          <cell r="BO427">
            <v>0</v>
          </cell>
          <cell r="BQ427">
            <v>409000</v>
          </cell>
          <cell r="BR427">
            <v>409000</v>
          </cell>
          <cell r="BS427">
            <v>0</v>
          </cell>
          <cell r="BT427">
            <v>0</v>
          </cell>
          <cell r="BU427">
            <v>409000</v>
          </cell>
          <cell r="BV427">
            <v>0</v>
          </cell>
          <cell r="BW427">
            <v>0</v>
          </cell>
          <cell r="BY427">
            <v>95000</v>
          </cell>
          <cell r="BZ427">
            <v>95000</v>
          </cell>
          <cell r="CA427">
            <v>0</v>
          </cell>
          <cell r="CB427">
            <v>0</v>
          </cell>
          <cell r="CC427">
            <v>95000</v>
          </cell>
          <cell r="CD427">
            <v>0</v>
          </cell>
          <cell r="CE427">
            <v>0</v>
          </cell>
          <cell r="CG427">
            <v>5299175</v>
          </cell>
          <cell r="CH427">
            <v>5299175</v>
          </cell>
          <cell r="CI427">
            <v>0</v>
          </cell>
          <cell r="CJ427">
            <v>0</v>
          </cell>
          <cell r="CK427">
            <v>5299175</v>
          </cell>
          <cell r="CL427">
            <v>0</v>
          </cell>
          <cell r="CM427">
            <v>0</v>
          </cell>
          <cell r="CO427">
            <v>-6539075</v>
          </cell>
          <cell r="CP427">
            <v>-6539075</v>
          </cell>
          <cell r="CQ427">
            <v>0</v>
          </cell>
          <cell r="CR427">
            <v>0</v>
          </cell>
          <cell r="CS427">
            <v>-6539075</v>
          </cell>
          <cell r="CT427">
            <v>0</v>
          </cell>
          <cell r="CU427">
            <v>0</v>
          </cell>
        </row>
        <row r="428">
          <cell r="C428">
            <v>121221100202</v>
          </cell>
          <cell r="D428" t="str">
            <v>ATENCION A PARTICIPANTES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</row>
        <row r="429">
          <cell r="C429">
            <v>121221100203</v>
          </cell>
          <cell r="D429" t="str">
            <v>OTROS GASTOS INHERENTES A CAPACITACION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Y429">
            <v>26308875</v>
          </cell>
          <cell r="BZ429">
            <v>26308875</v>
          </cell>
          <cell r="CA429">
            <v>0</v>
          </cell>
          <cell r="CB429">
            <v>0</v>
          </cell>
          <cell r="CC429">
            <v>26308875</v>
          </cell>
          <cell r="CD429">
            <v>0</v>
          </cell>
          <cell r="CE429">
            <v>0</v>
          </cell>
          <cell r="CG429">
            <v>12401</v>
          </cell>
          <cell r="CH429">
            <v>12401</v>
          </cell>
          <cell r="CI429">
            <v>0</v>
          </cell>
          <cell r="CJ429">
            <v>0</v>
          </cell>
          <cell r="CK429">
            <v>12401</v>
          </cell>
          <cell r="CL429">
            <v>0</v>
          </cell>
          <cell r="CM429">
            <v>0</v>
          </cell>
          <cell r="CO429">
            <v>-26321276</v>
          </cell>
          <cell r="CP429">
            <v>-26321276</v>
          </cell>
          <cell r="CQ429">
            <v>0</v>
          </cell>
          <cell r="CR429">
            <v>0</v>
          </cell>
          <cell r="CS429">
            <v>-26321276</v>
          </cell>
          <cell r="CT429">
            <v>0</v>
          </cell>
          <cell r="CU429">
            <v>0</v>
          </cell>
        </row>
        <row r="430">
          <cell r="C430">
            <v>121221100301</v>
          </cell>
          <cell r="D430" t="str">
            <v>SERVICIOS INFORMATICOS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3873367</v>
          </cell>
          <cell r="V430">
            <v>0</v>
          </cell>
          <cell r="W430">
            <v>3873367</v>
          </cell>
          <cell r="X430">
            <v>0</v>
          </cell>
          <cell r="Y430">
            <v>0</v>
          </cell>
          <cell r="Z430">
            <v>0</v>
          </cell>
          <cell r="AA430">
            <v>3873367</v>
          </cell>
          <cell r="AC430">
            <v>1949245</v>
          </cell>
          <cell r="AD430">
            <v>0</v>
          </cell>
          <cell r="AE430">
            <v>1949245</v>
          </cell>
          <cell r="AF430">
            <v>0</v>
          </cell>
          <cell r="AG430">
            <v>0</v>
          </cell>
          <cell r="AH430">
            <v>0</v>
          </cell>
          <cell r="AI430">
            <v>1949245</v>
          </cell>
          <cell r="AK430">
            <v>1951947</v>
          </cell>
          <cell r="AL430">
            <v>0</v>
          </cell>
          <cell r="AM430">
            <v>1951947</v>
          </cell>
          <cell r="AN430">
            <v>0</v>
          </cell>
          <cell r="AO430">
            <v>0</v>
          </cell>
          <cell r="AP430">
            <v>0</v>
          </cell>
          <cell r="AQ430">
            <v>1951947</v>
          </cell>
          <cell r="AS430">
            <v>2981570</v>
          </cell>
          <cell r="AT430">
            <v>0</v>
          </cell>
          <cell r="AU430">
            <v>2981570</v>
          </cell>
          <cell r="AV430">
            <v>0</v>
          </cell>
          <cell r="AW430">
            <v>0</v>
          </cell>
          <cell r="AX430">
            <v>0</v>
          </cell>
          <cell r="AY430">
            <v>2981570</v>
          </cell>
          <cell r="BA430">
            <v>1517250</v>
          </cell>
          <cell r="BB430">
            <v>0</v>
          </cell>
          <cell r="BC430">
            <v>1517250</v>
          </cell>
          <cell r="BD430">
            <v>0</v>
          </cell>
          <cell r="BE430">
            <v>0</v>
          </cell>
          <cell r="BF430">
            <v>0</v>
          </cell>
          <cell r="BG430">
            <v>1517250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Q430">
            <v>9144334</v>
          </cell>
          <cell r="BR430">
            <v>0</v>
          </cell>
          <cell r="BS430">
            <v>9144334</v>
          </cell>
          <cell r="BT430">
            <v>0</v>
          </cell>
          <cell r="BU430">
            <v>0</v>
          </cell>
          <cell r="BV430">
            <v>0</v>
          </cell>
          <cell r="BW430">
            <v>9144334</v>
          </cell>
          <cell r="BY430">
            <v>-68220</v>
          </cell>
          <cell r="BZ430">
            <v>0</v>
          </cell>
          <cell r="CA430">
            <v>-68220</v>
          </cell>
          <cell r="CB430">
            <v>0</v>
          </cell>
          <cell r="CC430">
            <v>0</v>
          </cell>
          <cell r="CD430">
            <v>0</v>
          </cell>
          <cell r="CE430">
            <v>-68220</v>
          </cell>
          <cell r="CG430">
            <v>1530901</v>
          </cell>
          <cell r="CH430">
            <v>0</v>
          </cell>
          <cell r="CI430">
            <v>1530901</v>
          </cell>
          <cell r="CJ430">
            <v>0</v>
          </cell>
          <cell r="CK430">
            <v>0</v>
          </cell>
          <cell r="CL430">
            <v>0</v>
          </cell>
          <cell r="CM430">
            <v>1530901</v>
          </cell>
          <cell r="CO430">
            <v>-15105835</v>
          </cell>
          <cell r="CP430">
            <v>0</v>
          </cell>
          <cell r="CQ430">
            <v>-15105835</v>
          </cell>
          <cell r="CR430">
            <v>0</v>
          </cell>
          <cell r="CS430">
            <v>0</v>
          </cell>
          <cell r="CT430">
            <v>0</v>
          </cell>
          <cell r="CU430">
            <v>-15105835</v>
          </cell>
        </row>
        <row r="431">
          <cell r="C431">
            <v>121221199901</v>
          </cell>
          <cell r="D431" t="str">
            <v>OTROS SERVICIOS TECNICOS (SERVICIOS EXTRASISTEMA)</v>
          </cell>
          <cell r="E431">
            <v>919847</v>
          </cell>
          <cell r="F431">
            <v>0</v>
          </cell>
          <cell r="G431">
            <v>919847</v>
          </cell>
          <cell r="H431">
            <v>0</v>
          </cell>
          <cell r="I431">
            <v>0</v>
          </cell>
          <cell r="J431">
            <v>0</v>
          </cell>
          <cell r="K431">
            <v>919847</v>
          </cell>
          <cell r="M431">
            <v>3881123</v>
          </cell>
          <cell r="N431">
            <v>0</v>
          </cell>
          <cell r="O431">
            <v>3881123</v>
          </cell>
          <cell r="P431">
            <v>0</v>
          </cell>
          <cell r="Q431">
            <v>0</v>
          </cell>
          <cell r="R431">
            <v>0</v>
          </cell>
          <cell r="S431">
            <v>3881123</v>
          </cell>
          <cell r="U431">
            <v>2347831</v>
          </cell>
          <cell r="V431">
            <v>0</v>
          </cell>
          <cell r="W431">
            <v>2347831</v>
          </cell>
          <cell r="X431">
            <v>0</v>
          </cell>
          <cell r="Y431">
            <v>0</v>
          </cell>
          <cell r="Z431">
            <v>0</v>
          </cell>
          <cell r="AA431">
            <v>2347831</v>
          </cell>
          <cell r="AC431">
            <v>1546621</v>
          </cell>
          <cell r="AD431">
            <v>0</v>
          </cell>
          <cell r="AE431">
            <v>1546621</v>
          </cell>
          <cell r="AF431">
            <v>0</v>
          </cell>
          <cell r="AG431">
            <v>0</v>
          </cell>
          <cell r="AH431">
            <v>0</v>
          </cell>
          <cell r="AI431">
            <v>1546621</v>
          </cell>
          <cell r="AK431">
            <v>3637189</v>
          </cell>
          <cell r="AL431">
            <v>0</v>
          </cell>
          <cell r="AM431">
            <v>3637189</v>
          </cell>
          <cell r="AN431">
            <v>0</v>
          </cell>
          <cell r="AO431">
            <v>0</v>
          </cell>
          <cell r="AP431">
            <v>0</v>
          </cell>
          <cell r="AQ431">
            <v>3637189</v>
          </cell>
          <cell r="AS431">
            <v>202960</v>
          </cell>
          <cell r="AT431">
            <v>0</v>
          </cell>
          <cell r="AU431">
            <v>202960</v>
          </cell>
          <cell r="AV431">
            <v>0</v>
          </cell>
          <cell r="AW431">
            <v>0</v>
          </cell>
          <cell r="AX431">
            <v>0</v>
          </cell>
          <cell r="AY431">
            <v>202960</v>
          </cell>
          <cell r="BA431">
            <v>380988</v>
          </cell>
          <cell r="BB431">
            <v>0</v>
          </cell>
          <cell r="BC431">
            <v>380988</v>
          </cell>
          <cell r="BD431">
            <v>0</v>
          </cell>
          <cell r="BE431">
            <v>0</v>
          </cell>
          <cell r="BF431">
            <v>0</v>
          </cell>
          <cell r="BG431">
            <v>380988</v>
          </cell>
          <cell r="BI431">
            <v>3249480</v>
          </cell>
          <cell r="BJ431">
            <v>0</v>
          </cell>
          <cell r="BK431">
            <v>3249480</v>
          </cell>
          <cell r="BL431">
            <v>0</v>
          </cell>
          <cell r="BM431">
            <v>0</v>
          </cell>
          <cell r="BN431">
            <v>0</v>
          </cell>
          <cell r="BO431">
            <v>3249480</v>
          </cell>
          <cell r="BQ431">
            <v>4699075</v>
          </cell>
          <cell r="BR431">
            <v>0</v>
          </cell>
          <cell r="BS431">
            <v>4699075</v>
          </cell>
          <cell r="BT431">
            <v>0</v>
          </cell>
          <cell r="BU431">
            <v>0</v>
          </cell>
          <cell r="BV431">
            <v>0</v>
          </cell>
          <cell r="BW431">
            <v>4699075</v>
          </cell>
          <cell r="BY431">
            <v>-20865114</v>
          </cell>
          <cell r="BZ431">
            <v>0</v>
          </cell>
          <cell r="CA431">
            <v>-20865114</v>
          </cell>
          <cell r="CB431">
            <v>0</v>
          </cell>
          <cell r="CC431">
            <v>0</v>
          </cell>
          <cell r="CD431">
            <v>0</v>
          </cell>
          <cell r="CE431">
            <v>-20865114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O431">
            <v>12332611</v>
          </cell>
          <cell r="CP431">
            <v>0</v>
          </cell>
          <cell r="CQ431">
            <v>12332611</v>
          </cell>
          <cell r="CR431">
            <v>0</v>
          </cell>
          <cell r="CS431">
            <v>0</v>
          </cell>
          <cell r="CT431">
            <v>0</v>
          </cell>
          <cell r="CU431">
            <v>12332611</v>
          </cell>
        </row>
        <row r="432">
          <cell r="C432">
            <v>399960201001</v>
          </cell>
          <cell r="D432" t="str">
            <v>Gastos de Capacitación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</row>
        <row r="433">
          <cell r="C433">
            <v>399960201101</v>
          </cell>
          <cell r="D433" t="str">
            <v>Arriendos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1540705</v>
          </cell>
          <cell r="N433">
            <v>1147925</v>
          </cell>
          <cell r="O433">
            <v>392780</v>
          </cell>
          <cell r="P433">
            <v>0</v>
          </cell>
          <cell r="Q433">
            <v>1147925</v>
          </cell>
          <cell r="R433">
            <v>0</v>
          </cell>
          <cell r="S433">
            <v>392780</v>
          </cell>
          <cell r="T433">
            <v>0</v>
          </cell>
          <cell r="U433">
            <v>399729</v>
          </cell>
          <cell r="V433">
            <v>0</v>
          </cell>
          <cell r="W433">
            <v>399729</v>
          </cell>
          <cell r="X433">
            <v>0</v>
          </cell>
          <cell r="Y433">
            <v>0</v>
          </cell>
          <cell r="Z433">
            <v>0</v>
          </cell>
          <cell r="AA433">
            <v>399729</v>
          </cell>
          <cell r="AB433">
            <v>0</v>
          </cell>
          <cell r="AC433">
            <v>1816956</v>
          </cell>
          <cell r="AD433">
            <v>1417227</v>
          </cell>
          <cell r="AE433">
            <v>399729</v>
          </cell>
          <cell r="AF433">
            <v>0</v>
          </cell>
          <cell r="AG433">
            <v>1417227</v>
          </cell>
          <cell r="AH433">
            <v>0</v>
          </cell>
          <cell r="AI433">
            <v>399729</v>
          </cell>
          <cell r="AJ433">
            <v>0</v>
          </cell>
          <cell r="AK433">
            <v>1343241</v>
          </cell>
          <cell r="AL433">
            <v>943512</v>
          </cell>
          <cell r="AM433">
            <v>399729</v>
          </cell>
          <cell r="AN433">
            <v>0</v>
          </cell>
          <cell r="AO433">
            <v>943512</v>
          </cell>
          <cell r="AP433">
            <v>0</v>
          </cell>
          <cell r="AQ433">
            <v>399729</v>
          </cell>
          <cell r="AR433">
            <v>0</v>
          </cell>
          <cell r="AS433">
            <v>438315</v>
          </cell>
          <cell r="AT433">
            <v>0</v>
          </cell>
          <cell r="AU433">
            <v>438315</v>
          </cell>
          <cell r="AV433">
            <v>0</v>
          </cell>
          <cell r="AW433">
            <v>0</v>
          </cell>
          <cell r="AX433">
            <v>0</v>
          </cell>
          <cell r="AY433">
            <v>438315</v>
          </cell>
          <cell r="AZ433">
            <v>0</v>
          </cell>
          <cell r="BA433">
            <v>2343233</v>
          </cell>
          <cell r="BB433">
            <v>1943504</v>
          </cell>
          <cell r="BC433">
            <v>399729</v>
          </cell>
          <cell r="BD433">
            <v>0</v>
          </cell>
          <cell r="BE433">
            <v>1943504</v>
          </cell>
          <cell r="BF433">
            <v>0</v>
          </cell>
          <cell r="BG433">
            <v>399729</v>
          </cell>
          <cell r="BH433">
            <v>0</v>
          </cell>
          <cell r="BI433">
            <v>1256010</v>
          </cell>
          <cell r="BJ433">
            <v>825293</v>
          </cell>
          <cell r="BK433">
            <v>430717</v>
          </cell>
          <cell r="BL433">
            <v>0</v>
          </cell>
          <cell r="BM433">
            <v>825293</v>
          </cell>
          <cell r="BN433">
            <v>0</v>
          </cell>
          <cell r="BO433">
            <v>430717</v>
          </cell>
          <cell r="BP433">
            <v>0</v>
          </cell>
          <cell r="BQ433">
            <v>1751897</v>
          </cell>
          <cell r="BR433">
            <v>947254</v>
          </cell>
          <cell r="BS433">
            <v>804643</v>
          </cell>
          <cell r="BT433">
            <v>0</v>
          </cell>
          <cell r="BU433">
            <v>947254</v>
          </cell>
          <cell r="BV433">
            <v>0</v>
          </cell>
          <cell r="BW433">
            <v>804643</v>
          </cell>
          <cell r="BX433">
            <v>0</v>
          </cell>
          <cell r="BY433">
            <v>573416</v>
          </cell>
          <cell r="BZ433">
            <v>168502</v>
          </cell>
          <cell r="CA433">
            <v>404914</v>
          </cell>
          <cell r="CB433">
            <v>0</v>
          </cell>
          <cell r="CC433">
            <v>168502</v>
          </cell>
          <cell r="CD433">
            <v>0</v>
          </cell>
          <cell r="CE433">
            <v>404914</v>
          </cell>
          <cell r="CF433">
            <v>0</v>
          </cell>
          <cell r="CG433">
            <v>5342321</v>
          </cell>
          <cell r="CH433">
            <v>1055149</v>
          </cell>
          <cell r="CI433">
            <v>4287172</v>
          </cell>
          <cell r="CJ433">
            <v>0</v>
          </cell>
          <cell r="CK433">
            <v>1055149</v>
          </cell>
          <cell r="CL433">
            <v>0</v>
          </cell>
          <cell r="CM433">
            <v>4287172</v>
          </cell>
          <cell r="CN433">
            <v>0</v>
          </cell>
          <cell r="CO433">
            <v>5342321</v>
          </cell>
          <cell r="CP433">
            <v>-4939702</v>
          </cell>
          <cell r="CQ433">
            <v>-6765490</v>
          </cell>
          <cell r="CR433">
            <v>0</v>
          </cell>
          <cell r="CS433">
            <v>-4939702</v>
          </cell>
          <cell r="CT433">
            <v>0</v>
          </cell>
          <cell r="CU433">
            <v>-6765490</v>
          </cell>
          <cell r="CV433">
            <v>0</v>
          </cell>
        </row>
        <row r="434">
          <cell r="C434">
            <v>121220900501</v>
          </cell>
          <cell r="D434" t="str">
            <v>ARRIENDO DE MAQUINAS Y EQUIPOS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1147925</v>
          </cell>
          <cell r="N434">
            <v>1147925</v>
          </cell>
          <cell r="O434">
            <v>0</v>
          </cell>
          <cell r="P434">
            <v>0</v>
          </cell>
          <cell r="Q434">
            <v>1147925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1417227</v>
          </cell>
          <cell r="AD434">
            <v>1417227</v>
          </cell>
          <cell r="AE434">
            <v>0</v>
          </cell>
          <cell r="AF434">
            <v>0</v>
          </cell>
          <cell r="AG434">
            <v>1417227</v>
          </cell>
          <cell r="AH434">
            <v>0</v>
          </cell>
          <cell r="AI434">
            <v>0</v>
          </cell>
          <cell r="AK434">
            <v>943512</v>
          </cell>
          <cell r="AL434">
            <v>943512</v>
          </cell>
          <cell r="AM434">
            <v>0</v>
          </cell>
          <cell r="AN434">
            <v>0</v>
          </cell>
          <cell r="AO434">
            <v>943512</v>
          </cell>
          <cell r="AP434">
            <v>0</v>
          </cell>
          <cell r="AQ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BA434">
            <v>1943504</v>
          </cell>
          <cell r="BB434">
            <v>1943504</v>
          </cell>
          <cell r="BC434">
            <v>0</v>
          </cell>
          <cell r="BD434">
            <v>0</v>
          </cell>
          <cell r="BE434">
            <v>1943504</v>
          </cell>
          <cell r="BF434">
            <v>0</v>
          </cell>
          <cell r="BG434">
            <v>0</v>
          </cell>
          <cell r="BI434">
            <v>825293</v>
          </cell>
          <cell r="BJ434">
            <v>825293</v>
          </cell>
          <cell r="BK434">
            <v>0</v>
          </cell>
          <cell r="BL434">
            <v>0</v>
          </cell>
          <cell r="BM434">
            <v>825293</v>
          </cell>
          <cell r="BN434">
            <v>0</v>
          </cell>
          <cell r="BO434">
            <v>0</v>
          </cell>
          <cell r="BQ434">
            <v>947254</v>
          </cell>
          <cell r="BR434">
            <v>947254</v>
          </cell>
          <cell r="BS434">
            <v>0</v>
          </cell>
          <cell r="BT434">
            <v>0</v>
          </cell>
          <cell r="BU434">
            <v>947254</v>
          </cell>
          <cell r="BV434">
            <v>0</v>
          </cell>
          <cell r="BW434">
            <v>0</v>
          </cell>
          <cell r="BY434">
            <v>168502</v>
          </cell>
          <cell r="BZ434">
            <v>168502</v>
          </cell>
          <cell r="CA434">
            <v>0</v>
          </cell>
          <cell r="CB434">
            <v>0</v>
          </cell>
          <cell r="CC434">
            <v>168502</v>
          </cell>
          <cell r="CD434">
            <v>0</v>
          </cell>
          <cell r="CE434">
            <v>0</v>
          </cell>
          <cell r="CG434">
            <v>1055149</v>
          </cell>
          <cell r="CH434">
            <v>1055149</v>
          </cell>
          <cell r="CI434">
            <v>0</v>
          </cell>
          <cell r="CJ434">
            <v>0</v>
          </cell>
          <cell r="CK434">
            <v>1055149</v>
          </cell>
          <cell r="CL434">
            <v>0</v>
          </cell>
          <cell r="CM434">
            <v>0</v>
          </cell>
          <cell r="CO434">
            <v>-4939702</v>
          </cell>
          <cell r="CP434">
            <v>-4939702</v>
          </cell>
          <cell r="CQ434">
            <v>0</v>
          </cell>
          <cell r="CR434">
            <v>0</v>
          </cell>
          <cell r="CS434">
            <v>-4939702</v>
          </cell>
          <cell r="CT434">
            <v>0</v>
          </cell>
          <cell r="CU434">
            <v>0</v>
          </cell>
        </row>
        <row r="435">
          <cell r="C435">
            <v>121220900601</v>
          </cell>
          <cell r="D435" t="str">
            <v>ARRIENDO DE EQUIPOS INFORMATICOS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</row>
        <row r="436">
          <cell r="C436">
            <v>121220999901</v>
          </cell>
          <cell r="D436" t="str">
            <v>OTROS ARRIENDOS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392780</v>
          </cell>
          <cell r="N436">
            <v>0</v>
          </cell>
          <cell r="O436">
            <v>392780</v>
          </cell>
          <cell r="P436">
            <v>0</v>
          </cell>
          <cell r="Q436">
            <v>0</v>
          </cell>
          <cell r="R436">
            <v>0</v>
          </cell>
          <cell r="S436">
            <v>392780</v>
          </cell>
          <cell r="U436">
            <v>399729</v>
          </cell>
          <cell r="V436">
            <v>0</v>
          </cell>
          <cell r="W436">
            <v>399729</v>
          </cell>
          <cell r="X436">
            <v>0</v>
          </cell>
          <cell r="Y436">
            <v>0</v>
          </cell>
          <cell r="Z436">
            <v>0</v>
          </cell>
          <cell r="AA436">
            <v>399729</v>
          </cell>
          <cell r="AC436">
            <v>399729</v>
          </cell>
          <cell r="AD436">
            <v>0</v>
          </cell>
          <cell r="AE436">
            <v>399729</v>
          </cell>
          <cell r="AF436">
            <v>0</v>
          </cell>
          <cell r="AG436">
            <v>0</v>
          </cell>
          <cell r="AH436">
            <v>0</v>
          </cell>
          <cell r="AI436">
            <v>399729</v>
          </cell>
          <cell r="AK436">
            <v>399729</v>
          </cell>
          <cell r="AL436">
            <v>0</v>
          </cell>
          <cell r="AM436">
            <v>399729</v>
          </cell>
          <cell r="AN436">
            <v>0</v>
          </cell>
          <cell r="AO436">
            <v>0</v>
          </cell>
          <cell r="AP436">
            <v>0</v>
          </cell>
          <cell r="AQ436">
            <v>399729</v>
          </cell>
          <cell r="AS436">
            <v>438315</v>
          </cell>
          <cell r="AT436">
            <v>0</v>
          </cell>
          <cell r="AU436">
            <v>438315</v>
          </cell>
          <cell r="AV436">
            <v>0</v>
          </cell>
          <cell r="AW436">
            <v>0</v>
          </cell>
          <cell r="AX436">
            <v>0</v>
          </cell>
          <cell r="AY436">
            <v>438315</v>
          </cell>
          <cell r="BA436">
            <v>399729</v>
          </cell>
          <cell r="BB436">
            <v>0</v>
          </cell>
          <cell r="BC436">
            <v>399729</v>
          </cell>
          <cell r="BD436">
            <v>0</v>
          </cell>
          <cell r="BE436">
            <v>0</v>
          </cell>
          <cell r="BF436">
            <v>0</v>
          </cell>
          <cell r="BG436">
            <v>399729</v>
          </cell>
          <cell r="BI436">
            <v>430717</v>
          </cell>
          <cell r="BJ436">
            <v>0</v>
          </cell>
          <cell r="BK436">
            <v>430717</v>
          </cell>
          <cell r="BL436">
            <v>0</v>
          </cell>
          <cell r="BM436">
            <v>0</v>
          </cell>
          <cell r="BN436">
            <v>0</v>
          </cell>
          <cell r="BO436">
            <v>430717</v>
          </cell>
          <cell r="BQ436">
            <v>804643</v>
          </cell>
          <cell r="BR436">
            <v>0</v>
          </cell>
          <cell r="BS436">
            <v>804643</v>
          </cell>
          <cell r="BT436">
            <v>0</v>
          </cell>
          <cell r="BU436">
            <v>0</v>
          </cell>
          <cell r="BV436">
            <v>0</v>
          </cell>
          <cell r="BW436">
            <v>804643</v>
          </cell>
          <cell r="BY436">
            <v>404914</v>
          </cell>
          <cell r="BZ436">
            <v>0</v>
          </cell>
          <cell r="CA436">
            <v>404914</v>
          </cell>
          <cell r="CB436">
            <v>0</v>
          </cell>
          <cell r="CC436">
            <v>0</v>
          </cell>
          <cell r="CD436">
            <v>0</v>
          </cell>
          <cell r="CE436">
            <v>404914</v>
          </cell>
          <cell r="CG436">
            <v>4287172</v>
          </cell>
          <cell r="CH436">
            <v>0</v>
          </cell>
          <cell r="CI436">
            <v>4287172</v>
          </cell>
          <cell r="CJ436">
            <v>0</v>
          </cell>
          <cell r="CK436">
            <v>0</v>
          </cell>
          <cell r="CL436">
            <v>0</v>
          </cell>
          <cell r="CM436">
            <v>4287172</v>
          </cell>
          <cell r="CO436">
            <v>-6765490</v>
          </cell>
          <cell r="CP436">
            <v>0</v>
          </cell>
          <cell r="CQ436">
            <v>-6765490</v>
          </cell>
          <cell r="CR436">
            <v>0</v>
          </cell>
          <cell r="CS436">
            <v>0</v>
          </cell>
          <cell r="CT436">
            <v>0</v>
          </cell>
          <cell r="CU436">
            <v>-6765490</v>
          </cell>
        </row>
        <row r="437">
          <cell r="C437">
            <v>399960201201</v>
          </cell>
          <cell r="D437" t="str">
            <v>Servicios Financieros y de Seguros</v>
          </cell>
          <cell r="E437">
            <v>626992</v>
          </cell>
          <cell r="F437">
            <v>60190</v>
          </cell>
          <cell r="G437">
            <v>566802</v>
          </cell>
          <cell r="H437">
            <v>0</v>
          </cell>
          <cell r="I437">
            <v>60190</v>
          </cell>
          <cell r="J437">
            <v>0</v>
          </cell>
          <cell r="K437">
            <v>566802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43783754</v>
          </cell>
          <cell r="AD437">
            <v>6085140</v>
          </cell>
          <cell r="AE437">
            <v>37698614</v>
          </cell>
          <cell r="AF437">
            <v>0</v>
          </cell>
          <cell r="AG437">
            <v>6085140</v>
          </cell>
          <cell r="AH437">
            <v>0</v>
          </cell>
          <cell r="AI437">
            <v>37698614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</row>
        <row r="438">
          <cell r="C438">
            <v>121221000201</v>
          </cell>
          <cell r="D438" t="str">
            <v>PRIMAS Y GASTOS DE SEGUROS EDIFICIOS, CONTENIDOS Y OTROSSEGUROS BIENES MUEBLES E INMUEBLES</v>
          </cell>
          <cell r="E438">
            <v>566802</v>
          </cell>
          <cell r="F438">
            <v>0</v>
          </cell>
          <cell r="G438">
            <v>566802</v>
          </cell>
          <cell r="H438">
            <v>0</v>
          </cell>
          <cell r="I438">
            <v>0</v>
          </cell>
          <cell r="J438">
            <v>0</v>
          </cell>
          <cell r="K438">
            <v>566802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C438">
            <v>37698614</v>
          </cell>
          <cell r="AD438">
            <v>0</v>
          </cell>
          <cell r="AE438">
            <v>37698614</v>
          </cell>
          <cell r="AF438">
            <v>0</v>
          </cell>
          <cell r="AG438">
            <v>0</v>
          </cell>
          <cell r="AH438">
            <v>0</v>
          </cell>
          <cell r="AI438">
            <v>37698614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</row>
        <row r="439">
          <cell r="C439">
            <v>121221000202</v>
          </cell>
          <cell r="D439" t="str">
            <v>PRIMAS Y GASTOS DE SEGUROS VEHICULOS</v>
          </cell>
          <cell r="E439">
            <v>60190</v>
          </cell>
          <cell r="F439">
            <v>60190</v>
          </cell>
          <cell r="G439">
            <v>0</v>
          </cell>
          <cell r="H439">
            <v>0</v>
          </cell>
          <cell r="I439">
            <v>60190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C439">
            <v>6085140</v>
          </cell>
          <cell r="AD439">
            <v>6085140</v>
          </cell>
          <cell r="AE439">
            <v>0</v>
          </cell>
          <cell r="AF439">
            <v>0</v>
          </cell>
          <cell r="AG439">
            <v>6085140</v>
          </cell>
          <cell r="AH439">
            <v>0</v>
          </cell>
          <cell r="AI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</row>
        <row r="440">
          <cell r="C440">
            <v>399960201301</v>
          </cell>
          <cell r="D440" t="str">
            <v>Otros Gastos en Bienes y Servicios de Consumo</v>
          </cell>
          <cell r="E440">
            <v>47595</v>
          </cell>
          <cell r="F440">
            <v>0</v>
          </cell>
          <cell r="G440">
            <v>47595</v>
          </cell>
          <cell r="H440">
            <v>0</v>
          </cell>
          <cell r="I440">
            <v>0</v>
          </cell>
          <cell r="J440">
            <v>0</v>
          </cell>
          <cell r="K440">
            <v>47595</v>
          </cell>
          <cell r="L440">
            <v>0</v>
          </cell>
          <cell r="M440">
            <v>144839</v>
          </cell>
          <cell r="N440">
            <v>0</v>
          </cell>
          <cell r="O440">
            <v>144839</v>
          </cell>
          <cell r="P440">
            <v>0</v>
          </cell>
          <cell r="Q440">
            <v>0</v>
          </cell>
          <cell r="R440">
            <v>0</v>
          </cell>
          <cell r="S440">
            <v>144839</v>
          </cell>
          <cell r="T440">
            <v>0</v>
          </cell>
          <cell r="U440">
            <v>343079</v>
          </cell>
          <cell r="V440">
            <v>0</v>
          </cell>
          <cell r="W440">
            <v>343079</v>
          </cell>
          <cell r="X440">
            <v>0</v>
          </cell>
          <cell r="Y440">
            <v>0</v>
          </cell>
          <cell r="Z440">
            <v>0</v>
          </cell>
          <cell r="AA440">
            <v>343079</v>
          </cell>
          <cell r="AB440">
            <v>0</v>
          </cell>
          <cell r="AC440">
            <v>2107283</v>
          </cell>
          <cell r="AD440">
            <v>0</v>
          </cell>
          <cell r="AE440">
            <v>2107283</v>
          </cell>
          <cell r="AF440">
            <v>0</v>
          </cell>
          <cell r="AG440">
            <v>0</v>
          </cell>
          <cell r="AH440">
            <v>0</v>
          </cell>
          <cell r="AI440">
            <v>2107283</v>
          </cell>
          <cell r="AJ440">
            <v>0</v>
          </cell>
          <cell r="AK440">
            <v>7195974</v>
          </cell>
          <cell r="AL440">
            <v>0</v>
          </cell>
          <cell r="AM440">
            <v>7195974</v>
          </cell>
          <cell r="AN440">
            <v>0</v>
          </cell>
          <cell r="AO440">
            <v>0</v>
          </cell>
          <cell r="AP440">
            <v>0</v>
          </cell>
          <cell r="AQ440">
            <v>7195974</v>
          </cell>
          <cell r="AR440">
            <v>0</v>
          </cell>
          <cell r="AS440">
            <v>327803</v>
          </cell>
          <cell r="AT440">
            <v>0</v>
          </cell>
          <cell r="AU440">
            <v>327803</v>
          </cell>
          <cell r="AV440">
            <v>0</v>
          </cell>
          <cell r="AW440">
            <v>0</v>
          </cell>
          <cell r="AX440">
            <v>0</v>
          </cell>
          <cell r="AY440">
            <v>327803</v>
          </cell>
          <cell r="AZ440">
            <v>0</v>
          </cell>
          <cell r="BA440">
            <v>418292</v>
          </cell>
          <cell r="BB440">
            <v>0</v>
          </cell>
          <cell r="BC440">
            <v>418292</v>
          </cell>
          <cell r="BD440">
            <v>0</v>
          </cell>
          <cell r="BE440">
            <v>0</v>
          </cell>
          <cell r="BF440">
            <v>0</v>
          </cell>
          <cell r="BG440">
            <v>418292</v>
          </cell>
          <cell r="BH440">
            <v>0</v>
          </cell>
          <cell r="BI440">
            <v>2653539</v>
          </cell>
          <cell r="BJ440">
            <v>0</v>
          </cell>
          <cell r="BK440">
            <v>2653539</v>
          </cell>
          <cell r="BL440">
            <v>0</v>
          </cell>
          <cell r="BM440">
            <v>0</v>
          </cell>
          <cell r="BN440">
            <v>0</v>
          </cell>
          <cell r="BO440">
            <v>2653539</v>
          </cell>
          <cell r="BP440">
            <v>0</v>
          </cell>
          <cell r="BQ440">
            <v>15823703</v>
          </cell>
          <cell r="BR440">
            <v>0</v>
          </cell>
          <cell r="BS440">
            <v>15823703</v>
          </cell>
          <cell r="BT440">
            <v>0</v>
          </cell>
          <cell r="BU440">
            <v>0</v>
          </cell>
          <cell r="BV440">
            <v>0</v>
          </cell>
          <cell r="BW440">
            <v>15823703</v>
          </cell>
          <cell r="BX440">
            <v>0</v>
          </cell>
          <cell r="BY440">
            <v>411485</v>
          </cell>
          <cell r="BZ440">
            <v>0</v>
          </cell>
          <cell r="CA440">
            <v>411485</v>
          </cell>
          <cell r="CB440">
            <v>0</v>
          </cell>
          <cell r="CC440">
            <v>0</v>
          </cell>
          <cell r="CD440">
            <v>0</v>
          </cell>
          <cell r="CE440">
            <v>411485</v>
          </cell>
          <cell r="CF440">
            <v>0</v>
          </cell>
          <cell r="CG440">
            <v>14918372</v>
          </cell>
          <cell r="CH440">
            <v>0</v>
          </cell>
          <cell r="CI440">
            <v>14918372</v>
          </cell>
          <cell r="CJ440">
            <v>0</v>
          </cell>
          <cell r="CK440">
            <v>0</v>
          </cell>
          <cell r="CL440">
            <v>0</v>
          </cell>
          <cell r="CM440">
            <v>14918372</v>
          </cell>
          <cell r="CN440">
            <v>0</v>
          </cell>
          <cell r="CO440">
            <v>14918372</v>
          </cell>
          <cell r="CP440">
            <v>0</v>
          </cell>
          <cell r="CQ440">
            <v>-34553194</v>
          </cell>
          <cell r="CR440">
            <v>0</v>
          </cell>
          <cell r="CS440">
            <v>0</v>
          </cell>
          <cell r="CT440">
            <v>0</v>
          </cell>
          <cell r="CU440">
            <v>-34553194</v>
          </cell>
          <cell r="CV440">
            <v>0</v>
          </cell>
        </row>
        <row r="441">
          <cell r="C441">
            <v>121221200201</v>
          </cell>
          <cell r="D441" t="str">
            <v>GASTOS MENORES</v>
          </cell>
          <cell r="E441">
            <v>9395</v>
          </cell>
          <cell r="F441">
            <v>0</v>
          </cell>
          <cell r="G441">
            <v>9395</v>
          </cell>
          <cell r="H441">
            <v>0</v>
          </cell>
          <cell r="I441">
            <v>0</v>
          </cell>
          <cell r="J441">
            <v>0</v>
          </cell>
          <cell r="K441">
            <v>9395</v>
          </cell>
          <cell r="M441">
            <v>82637</v>
          </cell>
          <cell r="N441">
            <v>0</v>
          </cell>
          <cell r="O441">
            <v>82637</v>
          </cell>
          <cell r="P441">
            <v>0</v>
          </cell>
          <cell r="Q441">
            <v>0</v>
          </cell>
          <cell r="R441">
            <v>0</v>
          </cell>
          <cell r="S441">
            <v>82637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C441">
            <v>205549</v>
          </cell>
          <cell r="AD441">
            <v>0</v>
          </cell>
          <cell r="AE441">
            <v>205549</v>
          </cell>
          <cell r="AF441">
            <v>0</v>
          </cell>
          <cell r="AG441">
            <v>0</v>
          </cell>
          <cell r="AH441">
            <v>0</v>
          </cell>
          <cell r="AI441">
            <v>205549</v>
          </cell>
          <cell r="AK441">
            <v>117066</v>
          </cell>
          <cell r="AL441">
            <v>0</v>
          </cell>
          <cell r="AM441">
            <v>117066</v>
          </cell>
          <cell r="AN441">
            <v>0</v>
          </cell>
          <cell r="AO441">
            <v>0</v>
          </cell>
          <cell r="AP441">
            <v>0</v>
          </cell>
          <cell r="AQ441">
            <v>117066</v>
          </cell>
          <cell r="AS441">
            <v>80089</v>
          </cell>
          <cell r="AT441">
            <v>0</v>
          </cell>
          <cell r="AU441">
            <v>80089</v>
          </cell>
          <cell r="AV441">
            <v>0</v>
          </cell>
          <cell r="AW441">
            <v>0</v>
          </cell>
          <cell r="AX441">
            <v>0</v>
          </cell>
          <cell r="AY441">
            <v>80089</v>
          </cell>
          <cell r="BA441">
            <v>42150</v>
          </cell>
          <cell r="BB441">
            <v>0</v>
          </cell>
          <cell r="BC441">
            <v>42150</v>
          </cell>
          <cell r="BD441">
            <v>0</v>
          </cell>
          <cell r="BE441">
            <v>0</v>
          </cell>
          <cell r="BF441">
            <v>0</v>
          </cell>
          <cell r="BG441">
            <v>42150</v>
          </cell>
          <cell r="BI441">
            <v>126941</v>
          </cell>
          <cell r="BJ441">
            <v>0</v>
          </cell>
          <cell r="BK441">
            <v>126941</v>
          </cell>
          <cell r="BL441">
            <v>0</v>
          </cell>
          <cell r="BM441">
            <v>0</v>
          </cell>
          <cell r="BN441">
            <v>0</v>
          </cell>
          <cell r="BO441">
            <v>126941</v>
          </cell>
          <cell r="BQ441">
            <v>126410</v>
          </cell>
          <cell r="BR441">
            <v>0</v>
          </cell>
          <cell r="BS441">
            <v>126410</v>
          </cell>
          <cell r="BT441">
            <v>0</v>
          </cell>
          <cell r="BU441">
            <v>0</v>
          </cell>
          <cell r="BV441">
            <v>0</v>
          </cell>
          <cell r="BW441">
            <v>126410</v>
          </cell>
          <cell r="BY441">
            <v>229150</v>
          </cell>
          <cell r="BZ441">
            <v>0</v>
          </cell>
          <cell r="CA441">
            <v>229150</v>
          </cell>
          <cell r="CB441">
            <v>0</v>
          </cell>
          <cell r="CC441">
            <v>0</v>
          </cell>
          <cell r="CD441">
            <v>0</v>
          </cell>
          <cell r="CE441">
            <v>229150</v>
          </cell>
          <cell r="CG441">
            <v>82781</v>
          </cell>
          <cell r="CH441">
            <v>0</v>
          </cell>
          <cell r="CI441">
            <v>82781</v>
          </cell>
          <cell r="CJ441">
            <v>0</v>
          </cell>
          <cell r="CK441">
            <v>0</v>
          </cell>
          <cell r="CL441">
            <v>0</v>
          </cell>
          <cell r="CM441">
            <v>82781</v>
          </cell>
          <cell r="CO441">
            <v>-687521</v>
          </cell>
          <cell r="CP441">
            <v>0</v>
          </cell>
          <cell r="CQ441">
            <v>-687521</v>
          </cell>
          <cell r="CR441">
            <v>0</v>
          </cell>
          <cell r="CS441">
            <v>0</v>
          </cell>
          <cell r="CT441">
            <v>0</v>
          </cell>
          <cell r="CU441">
            <v>-687521</v>
          </cell>
        </row>
        <row r="442">
          <cell r="C442">
            <v>121221200301</v>
          </cell>
          <cell r="D442" t="str">
            <v>GASTOS DE REPRESENTACION PROTOCOLO Y CEREMONIAL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42602</v>
          </cell>
          <cell r="N442">
            <v>0</v>
          </cell>
          <cell r="O442">
            <v>42602</v>
          </cell>
          <cell r="P442">
            <v>0</v>
          </cell>
          <cell r="Q442">
            <v>0</v>
          </cell>
          <cell r="R442">
            <v>0</v>
          </cell>
          <cell r="S442">
            <v>42602</v>
          </cell>
          <cell r="U442">
            <v>21301</v>
          </cell>
          <cell r="V442">
            <v>0</v>
          </cell>
          <cell r="W442">
            <v>21301</v>
          </cell>
          <cell r="X442">
            <v>0</v>
          </cell>
          <cell r="Y442">
            <v>0</v>
          </cell>
          <cell r="Z442">
            <v>0</v>
          </cell>
          <cell r="AA442">
            <v>21301</v>
          </cell>
          <cell r="AC442">
            <v>1812334</v>
          </cell>
          <cell r="AD442">
            <v>0</v>
          </cell>
          <cell r="AE442">
            <v>1812334</v>
          </cell>
          <cell r="AF442">
            <v>0</v>
          </cell>
          <cell r="AG442">
            <v>0</v>
          </cell>
          <cell r="AH442">
            <v>0</v>
          </cell>
          <cell r="AI442">
            <v>1812334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</row>
        <row r="443">
          <cell r="C443">
            <v>121221200401</v>
          </cell>
          <cell r="D443" t="str">
            <v>INTERESES MULTAS Y RECARGOS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S443">
            <v>39689</v>
          </cell>
          <cell r="AT443">
            <v>0</v>
          </cell>
          <cell r="AU443">
            <v>39689</v>
          </cell>
          <cell r="AV443">
            <v>0</v>
          </cell>
          <cell r="AW443">
            <v>0</v>
          </cell>
          <cell r="AX443">
            <v>0</v>
          </cell>
          <cell r="AY443">
            <v>39689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O443">
            <v>-39689</v>
          </cell>
          <cell r="CP443">
            <v>0</v>
          </cell>
          <cell r="CQ443">
            <v>-39689</v>
          </cell>
          <cell r="CR443">
            <v>0</v>
          </cell>
          <cell r="CS443">
            <v>0</v>
          </cell>
          <cell r="CT443">
            <v>0</v>
          </cell>
          <cell r="CU443">
            <v>-39689</v>
          </cell>
        </row>
        <row r="444">
          <cell r="C444">
            <v>121221200501</v>
          </cell>
          <cell r="D444" t="str">
            <v>DERECHOS Y TASAS (GAST NOT Y JUDICIALES)</v>
          </cell>
          <cell r="E444">
            <v>38200</v>
          </cell>
          <cell r="F444">
            <v>0</v>
          </cell>
          <cell r="G444">
            <v>38200</v>
          </cell>
          <cell r="H444">
            <v>0</v>
          </cell>
          <cell r="I444">
            <v>0</v>
          </cell>
          <cell r="J444">
            <v>0</v>
          </cell>
          <cell r="K444">
            <v>38200</v>
          </cell>
          <cell r="M444">
            <v>19600</v>
          </cell>
          <cell r="N444">
            <v>0</v>
          </cell>
          <cell r="O444">
            <v>19600</v>
          </cell>
          <cell r="P444">
            <v>0</v>
          </cell>
          <cell r="Q444">
            <v>0</v>
          </cell>
          <cell r="R444">
            <v>0</v>
          </cell>
          <cell r="S444">
            <v>19600</v>
          </cell>
          <cell r="U444">
            <v>321778</v>
          </cell>
          <cell r="V444">
            <v>0</v>
          </cell>
          <cell r="W444">
            <v>321778</v>
          </cell>
          <cell r="X444">
            <v>0</v>
          </cell>
          <cell r="Y444">
            <v>0</v>
          </cell>
          <cell r="Z444">
            <v>0</v>
          </cell>
          <cell r="AA444">
            <v>321778</v>
          </cell>
          <cell r="AC444">
            <v>89400</v>
          </cell>
          <cell r="AD444">
            <v>0</v>
          </cell>
          <cell r="AE444">
            <v>89400</v>
          </cell>
          <cell r="AF444">
            <v>0</v>
          </cell>
          <cell r="AG444">
            <v>0</v>
          </cell>
          <cell r="AH444">
            <v>0</v>
          </cell>
          <cell r="AI444">
            <v>89400</v>
          </cell>
          <cell r="AK444">
            <v>7078908</v>
          </cell>
          <cell r="AL444">
            <v>0</v>
          </cell>
          <cell r="AM444">
            <v>7078908</v>
          </cell>
          <cell r="AN444">
            <v>0</v>
          </cell>
          <cell r="AO444">
            <v>0</v>
          </cell>
          <cell r="AP444">
            <v>0</v>
          </cell>
          <cell r="AQ444">
            <v>7078908</v>
          </cell>
          <cell r="AS444">
            <v>138000</v>
          </cell>
          <cell r="AT444">
            <v>0</v>
          </cell>
          <cell r="AU444">
            <v>138000</v>
          </cell>
          <cell r="AV444">
            <v>0</v>
          </cell>
          <cell r="AW444">
            <v>0</v>
          </cell>
          <cell r="AX444">
            <v>0</v>
          </cell>
          <cell r="AY444">
            <v>138000</v>
          </cell>
          <cell r="BA444">
            <v>15263</v>
          </cell>
          <cell r="BB444">
            <v>0</v>
          </cell>
          <cell r="BC444">
            <v>15263</v>
          </cell>
          <cell r="BD444">
            <v>0</v>
          </cell>
          <cell r="BE444">
            <v>0</v>
          </cell>
          <cell r="BF444">
            <v>0</v>
          </cell>
          <cell r="BG444">
            <v>15263</v>
          </cell>
          <cell r="BI444">
            <v>1672931</v>
          </cell>
          <cell r="BJ444">
            <v>0</v>
          </cell>
          <cell r="BK444">
            <v>1672931</v>
          </cell>
          <cell r="BL444">
            <v>0</v>
          </cell>
          <cell r="BM444">
            <v>0</v>
          </cell>
          <cell r="BN444">
            <v>0</v>
          </cell>
          <cell r="BO444">
            <v>1672931</v>
          </cell>
          <cell r="BQ444">
            <v>15697293</v>
          </cell>
          <cell r="BR444">
            <v>0</v>
          </cell>
          <cell r="BS444">
            <v>15697293</v>
          </cell>
          <cell r="BT444">
            <v>0</v>
          </cell>
          <cell r="BU444">
            <v>0</v>
          </cell>
          <cell r="BV444">
            <v>0</v>
          </cell>
          <cell r="BW444">
            <v>15697293</v>
          </cell>
          <cell r="BY444">
            <v>182335</v>
          </cell>
          <cell r="BZ444">
            <v>0</v>
          </cell>
          <cell r="CA444">
            <v>182335</v>
          </cell>
          <cell r="CB444">
            <v>0</v>
          </cell>
          <cell r="CC444">
            <v>0</v>
          </cell>
          <cell r="CD444">
            <v>0</v>
          </cell>
          <cell r="CE444">
            <v>182335</v>
          </cell>
          <cell r="CG444">
            <v>1803615</v>
          </cell>
          <cell r="CH444">
            <v>0</v>
          </cell>
          <cell r="CI444">
            <v>1803615</v>
          </cell>
          <cell r="CJ444">
            <v>0</v>
          </cell>
          <cell r="CK444">
            <v>0</v>
          </cell>
          <cell r="CL444">
            <v>0</v>
          </cell>
          <cell r="CM444">
            <v>1803615</v>
          </cell>
          <cell r="CO444">
            <v>-19509437</v>
          </cell>
          <cell r="CP444">
            <v>0</v>
          </cell>
          <cell r="CQ444">
            <v>-19509437</v>
          </cell>
          <cell r="CR444">
            <v>0</v>
          </cell>
          <cell r="CS444">
            <v>0</v>
          </cell>
          <cell r="CT444">
            <v>0</v>
          </cell>
          <cell r="CU444">
            <v>-19509437</v>
          </cell>
        </row>
        <row r="445">
          <cell r="C445">
            <v>121221299901</v>
          </cell>
          <cell r="D445" t="str">
            <v>OTROS GASTOS IMPREVISTOS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S445">
            <v>70025</v>
          </cell>
          <cell r="AT445">
            <v>0</v>
          </cell>
          <cell r="AU445">
            <v>70025</v>
          </cell>
          <cell r="AV445">
            <v>0</v>
          </cell>
          <cell r="AW445">
            <v>0</v>
          </cell>
          <cell r="AX445">
            <v>0</v>
          </cell>
          <cell r="AY445">
            <v>70025</v>
          </cell>
          <cell r="BA445">
            <v>360879</v>
          </cell>
          <cell r="BB445">
            <v>0</v>
          </cell>
          <cell r="BC445">
            <v>360879</v>
          </cell>
          <cell r="BD445">
            <v>0</v>
          </cell>
          <cell r="BE445">
            <v>0</v>
          </cell>
          <cell r="BF445">
            <v>0</v>
          </cell>
          <cell r="BG445">
            <v>360879</v>
          </cell>
          <cell r="BI445">
            <v>853667</v>
          </cell>
          <cell r="BJ445">
            <v>0</v>
          </cell>
          <cell r="BK445">
            <v>853667</v>
          </cell>
          <cell r="BL445">
            <v>0</v>
          </cell>
          <cell r="BM445">
            <v>0</v>
          </cell>
          <cell r="BN445">
            <v>0</v>
          </cell>
          <cell r="BO445">
            <v>853667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G445">
            <v>13031976</v>
          </cell>
          <cell r="CH445">
            <v>0</v>
          </cell>
          <cell r="CI445">
            <v>13031976</v>
          </cell>
          <cell r="CJ445">
            <v>0</v>
          </cell>
          <cell r="CK445">
            <v>0</v>
          </cell>
          <cell r="CL445">
            <v>0</v>
          </cell>
          <cell r="CM445">
            <v>13031976</v>
          </cell>
          <cell r="CO445">
            <v>-14316547</v>
          </cell>
          <cell r="CP445">
            <v>0</v>
          </cell>
          <cell r="CQ445">
            <v>-14316547</v>
          </cell>
          <cell r="CR445">
            <v>0</v>
          </cell>
          <cell r="CS445">
            <v>0</v>
          </cell>
          <cell r="CT445">
            <v>0</v>
          </cell>
          <cell r="CU445">
            <v>-14316547</v>
          </cell>
        </row>
        <row r="446">
          <cell r="C446">
            <v>121221299902</v>
          </cell>
          <cell r="D446" t="str">
            <v>GASTOS IMPREVISTOS /DEV PREST MEDICAS)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</row>
        <row r="447">
          <cell r="C447">
            <v>399960201401</v>
          </cell>
          <cell r="D447" t="str">
            <v>Publicidad y Difusión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106836</v>
          </cell>
          <cell r="V447">
            <v>0</v>
          </cell>
          <cell r="W447">
            <v>106836</v>
          </cell>
          <cell r="X447">
            <v>0</v>
          </cell>
          <cell r="Y447">
            <v>0</v>
          </cell>
          <cell r="Z447">
            <v>0</v>
          </cell>
          <cell r="AA447">
            <v>106836</v>
          </cell>
          <cell r="AB447">
            <v>0</v>
          </cell>
          <cell r="AC447">
            <v>601460</v>
          </cell>
          <cell r="AD447">
            <v>0</v>
          </cell>
          <cell r="AE447">
            <v>601460</v>
          </cell>
          <cell r="AF447">
            <v>0</v>
          </cell>
          <cell r="AG447">
            <v>0</v>
          </cell>
          <cell r="AH447">
            <v>0</v>
          </cell>
          <cell r="AI447">
            <v>601460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2879296</v>
          </cell>
          <cell r="BB447">
            <v>0</v>
          </cell>
          <cell r="BC447">
            <v>2879296</v>
          </cell>
          <cell r="BD447">
            <v>0</v>
          </cell>
          <cell r="BE447">
            <v>0</v>
          </cell>
          <cell r="BF447">
            <v>0</v>
          </cell>
          <cell r="BG447">
            <v>2879296</v>
          </cell>
          <cell r="BH447">
            <v>0</v>
          </cell>
          <cell r="BI447">
            <v>40000</v>
          </cell>
          <cell r="BJ447">
            <v>0</v>
          </cell>
          <cell r="BK447">
            <v>40000</v>
          </cell>
          <cell r="BL447">
            <v>0</v>
          </cell>
          <cell r="BM447">
            <v>0</v>
          </cell>
          <cell r="BN447">
            <v>0</v>
          </cell>
          <cell r="BO447">
            <v>40000</v>
          </cell>
          <cell r="BP447">
            <v>0</v>
          </cell>
          <cell r="BQ447">
            <v>792817</v>
          </cell>
          <cell r="BR447">
            <v>0</v>
          </cell>
          <cell r="BS447">
            <v>792817</v>
          </cell>
          <cell r="BT447">
            <v>0</v>
          </cell>
          <cell r="BU447">
            <v>0</v>
          </cell>
          <cell r="BV447">
            <v>0</v>
          </cell>
          <cell r="BW447">
            <v>792817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-3712113</v>
          </cell>
          <cell r="CR447">
            <v>0</v>
          </cell>
          <cell r="CS447">
            <v>0</v>
          </cell>
          <cell r="CT447">
            <v>0</v>
          </cell>
          <cell r="CU447">
            <v>-3712113</v>
          </cell>
          <cell r="CV447">
            <v>0</v>
          </cell>
        </row>
        <row r="448">
          <cell r="C448">
            <v>121220700101</v>
          </cell>
          <cell r="D448" t="str">
            <v>SERVICIO DE PUBLICIDAD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C448">
            <v>482960</v>
          </cell>
          <cell r="AD448">
            <v>0</v>
          </cell>
          <cell r="AE448">
            <v>482960</v>
          </cell>
          <cell r="AF448">
            <v>0</v>
          </cell>
          <cell r="AG448">
            <v>0</v>
          </cell>
          <cell r="AH448">
            <v>0</v>
          </cell>
          <cell r="AI448">
            <v>482960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BA448">
            <v>2879296</v>
          </cell>
          <cell r="BB448">
            <v>0</v>
          </cell>
          <cell r="BC448">
            <v>2879296</v>
          </cell>
          <cell r="BD448">
            <v>0</v>
          </cell>
          <cell r="BE448">
            <v>0</v>
          </cell>
          <cell r="BF448">
            <v>0</v>
          </cell>
          <cell r="BG448">
            <v>2879296</v>
          </cell>
          <cell r="BI448">
            <v>40000</v>
          </cell>
          <cell r="BJ448">
            <v>0</v>
          </cell>
          <cell r="BK448">
            <v>40000</v>
          </cell>
          <cell r="BL448">
            <v>0</v>
          </cell>
          <cell r="BM448">
            <v>0</v>
          </cell>
          <cell r="BN448">
            <v>0</v>
          </cell>
          <cell r="BO448">
            <v>40000</v>
          </cell>
          <cell r="BQ448">
            <v>792817</v>
          </cell>
          <cell r="BR448">
            <v>0</v>
          </cell>
          <cell r="BS448">
            <v>792817</v>
          </cell>
          <cell r="BT448">
            <v>0</v>
          </cell>
          <cell r="BU448">
            <v>0</v>
          </cell>
          <cell r="BV448">
            <v>0</v>
          </cell>
          <cell r="BW448">
            <v>792817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O448">
            <v>-3712113</v>
          </cell>
          <cell r="CP448">
            <v>0</v>
          </cell>
          <cell r="CQ448">
            <v>-3712113</v>
          </cell>
          <cell r="CR448">
            <v>0</v>
          </cell>
          <cell r="CS448">
            <v>0</v>
          </cell>
          <cell r="CT448">
            <v>0</v>
          </cell>
          <cell r="CU448">
            <v>-3712113</v>
          </cell>
        </row>
        <row r="449">
          <cell r="C449">
            <v>121220700201</v>
          </cell>
          <cell r="D449" t="str">
            <v>SERV DE IMPRESION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</row>
        <row r="450">
          <cell r="C450">
            <v>121220799901</v>
          </cell>
          <cell r="D450" t="str">
            <v>OTROS (SERV ENCUADERNACION, SUSCRIPCION REV)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106836</v>
          </cell>
          <cell r="V450">
            <v>0</v>
          </cell>
          <cell r="W450">
            <v>106836</v>
          </cell>
          <cell r="X450">
            <v>0</v>
          </cell>
          <cell r="Y450">
            <v>0</v>
          </cell>
          <cell r="Z450">
            <v>0</v>
          </cell>
          <cell r="AA450">
            <v>106836</v>
          </cell>
          <cell r="AC450">
            <v>118500</v>
          </cell>
          <cell r="AD450">
            <v>0</v>
          </cell>
          <cell r="AE450">
            <v>118500</v>
          </cell>
          <cell r="AF450">
            <v>0</v>
          </cell>
          <cell r="AG450">
            <v>0</v>
          </cell>
          <cell r="AH450">
            <v>0</v>
          </cell>
          <cell r="AI450">
            <v>118500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</row>
        <row r="451">
          <cell r="C451" t="str">
            <v>HF300</v>
          </cell>
          <cell r="D451" t="str">
            <v>TOTAL GASTOS GENERALES</v>
          </cell>
          <cell r="E451">
            <v>-8550874</v>
          </cell>
          <cell r="F451">
            <v>2824918</v>
          </cell>
          <cell r="G451">
            <v>-11375792</v>
          </cell>
          <cell r="H451">
            <v>0</v>
          </cell>
          <cell r="I451">
            <v>2824918</v>
          </cell>
          <cell r="J451">
            <v>0</v>
          </cell>
          <cell r="K451">
            <v>-11375792</v>
          </cell>
          <cell r="L451">
            <v>0</v>
          </cell>
          <cell r="M451">
            <v>115290353</v>
          </cell>
          <cell r="N451">
            <v>85285489.791845277</v>
          </cell>
          <cell r="O451">
            <v>30004863.208154723</v>
          </cell>
          <cell r="P451">
            <v>0</v>
          </cell>
          <cell r="Q451">
            <v>85285489.791845277</v>
          </cell>
          <cell r="R451">
            <v>0</v>
          </cell>
          <cell r="S451">
            <v>30004863.208154723</v>
          </cell>
          <cell r="T451">
            <v>0</v>
          </cell>
          <cell r="U451">
            <v>203194230</v>
          </cell>
          <cell r="V451">
            <v>119247421.79561009</v>
          </cell>
          <cell r="W451">
            <v>83946808.204389915</v>
          </cell>
          <cell r="X451">
            <v>0</v>
          </cell>
          <cell r="Y451">
            <v>119247421.79561009</v>
          </cell>
          <cell r="Z451">
            <v>0</v>
          </cell>
          <cell r="AA451">
            <v>83946808.204389915</v>
          </cell>
          <cell r="AB451">
            <v>0</v>
          </cell>
          <cell r="AC451">
            <v>445276250</v>
          </cell>
          <cell r="AD451">
            <v>230713323.20249385</v>
          </cell>
          <cell r="AE451">
            <v>214562926.79750612</v>
          </cell>
          <cell r="AF451">
            <v>0</v>
          </cell>
          <cell r="AG451">
            <v>230713323.20249385</v>
          </cell>
          <cell r="AH451">
            <v>0</v>
          </cell>
          <cell r="AI451">
            <v>214562926.79750612</v>
          </cell>
          <cell r="AJ451">
            <v>0</v>
          </cell>
          <cell r="AK451">
            <v>343284696</v>
          </cell>
          <cell r="AL451">
            <v>177756554.3006314</v>
          </cell>
          <cell r="AM451">
            <v>165528141.69936863</v>
          </cell>
          <cell r="AN451">
            <v>0</v>
          </cell>
          <cell r="AO451">
            <v>177756554.3006314</v>
          </cell>
          <cell r="AP451">
            <v>0</v>
          </cell>
          <cell r="AQ451">
            <v>165528141.69936863</v>
          </cell>
          <cell r="AR451">
            <v>0</v>
          </cell>
          <cell r="AS451">
            <v>328642330</v>
          </cell>
          <cell r="AT451">
            <v>273191096.15040624</v>
          </cell>
          <cell r="AU451">
            <v>55451233.849593729</v>
          </cell>
          <cell r="AV451">
            <v>0</v>
          </cell>
          <cell r="AW451">
            <v>273191096.15040624</v>
          </cell>
          <cell r="AX451">
            <v>0</v>
          </cell>
          <cell r="AY451">
            <v>55451233.849593729</v>
          </cell>
          <cell r="AZ451">
            <v>0</v>
          </cell>
          <cell r="BA451">
            <v>270847731</v>
          </cell>
          <cell r="BB451">
            <v>127460305.42549953</v>
          </cell>
          <cell r="BC451">
            <v>143387425.57450047</v>
          </cell>
          <cell r="BD451">
            <v>0</v>
          </cell>
          <cell r="BE451">
            <v>127460305.42549953</v>
          </cell>
          <cell r="BF451">
            <v>0</v>
          </cell>
          <cell r="BG451">
            <v>143387425.57450047</v>
          </cell>
          <cell r="BH451">
            <v>0</v>
          </cell>
          <cell r="BI451">
            <v>331900440</v>
          </cell>
          <cell r="BJ451">
            <v>172810565.49119982</v>
          </cell>
          <cell r="BK451">
            <v>159089874.50880018</v>
          </cell>
          <cell r="BL451">
            <v>0</v>
          </cell>
          <cell r="BM451">
            <v>172810565.49119982</v>
          </cell>
          <cell r="BN451">
            <v>0</v>
          </cell>
          <cell r="BO451">
            <v>159089874.50880018</v>
          </cell>
          <cell r="BP451">
            <v>0</v>
          </cell>
          <cell r="BQ451">
            <v>266484011</v>
          </cell>
          <cell r="BR451">
            <v>168452442.58706504</v>
          </cell>
          <cell r="BS451">
            <v>98031568.412934944</v>
          </cell>
          <cell r="BT451">
            <v>0</v>
          </cell>
          <cell r="BU451">
            <v>168452442.58706504</v>
          </cell>
          <cell r="BV451">
            <v>0</v>
          </cell>
          <cell r="BW451">
            <v>98031568.412934944</v>
          </cell>
          <cell r="BX451">
            <v>0</v>
          </cell>
          <cell r="BY451">
            <v>285183611</v>
          </cell>
          <cell r="BZ451">
            <v>219429078.09853646</v>
          </cell>
          <cell r="CA451">
            <v>65754532.901463546</v>
          </cell>
          <cell r="CB451">
            <v>0</v>
          </cell>
          <cell r="CC451">
            <v>219429078.09853646</v>
          </cell>
          <cell r="CD451">
            <v>0</v>
          </cell>
          <cell r="CE451">
            <v>65754532.901463546</v>
          </cell>
          <cell r="CF451">
            <v>0</v>
          </cell>
          <cell r="CG451">
            <v>307461242</v>
          </cell>
          <cell r="CH451">
            <v>180916954.57162797</v>
          </cell>
          <cell r="CI451">
            <v>126544287.42837203</v>
          </cell>
          <cell r="CJ451">
            <v>0</v>
          </cell>
          <cell r="CK451">
            <v>180916954.57162797</v>
          </cell>
          <cell r="CL451">
            <v>0</v>
          </cell>
          <cell r="CM451">
            <v>126544287.42837203</v>
          </cell>
          <cell r="CN451">
            <v>0</v>
          </cell>
          <cell r="CO451">
            <v>307461242</v>
          </cell>
          <cell r="CP451">
            <v>-1142260442.3243351</v>
          </cell>
          <cell r="CQ451">
            <v>-646737739.6756649</v>
          </cell>
          <cell r="CR451">
            <v>0</v>
          </cell>
          <cell r="CS451">
            <v>-1142260442.3243351</v>
          </cell>
          <cell r="CT451">
            <v>0</v>
          </cell>
          <cell r="CU451">
            <v>-646737739.6756649</v>
          </cell>
          <cell r="CV451">
            <v>0</v>
          </cell>
        </row>
        <row r="452">
          <cell r="C452">
            <v>3999603</v>
          </cell>
          <cell r="E452">
            <v>16866856</v>
          </cell>
          <cell r="F452">
            <v>1519268</v>
          </cell>
          <cell r="G452">
            <v>0</v>
          </cell>
          <cell r="H452">
            <v>0</v>
          </cell>
          <cell r="I452">
            <v>1519268</v>
          </cell>
          <cell r="J452">
            <v>0</v>
          </cell>
          <cell r="K452">
            <v>0</v>
          </cell>
          <cell r="L452">
            <v>0</v>
          </cell>
          <cell r="M452">
            <v>13746704</v>
          </cell>
          <cell r="N452">
            <v>8684115</v>
          </cell>
          <cell r="O452">
            <v>0</v>
          </cell>
          <cell r="P452">
            <v>0</v>
          </cell>
          <cell r="Q452">
            <v>8684115</v>
          </cell>
          <cell r="R452">
            <v>0</v>
          </cell>
          <cell r="S452">
            <v>0</v>
          </cell>
          <cell r="T452">
            <v>0</v>
          </cell>
          <cell r="U452">
            <v>27015955</v>
          </cell>
          <cell r="V452">
            <v>13638557</v>
          </cell>
          <cell r="W452">
            <v>0</v>
          </cell>
          <cell r="X452">
            <v>0</v>
          </cell>
          <cell r="Y452">
            <v>13638557</v>
          </cell>
          <cell r="Z452">
            <v>0</v>
          </cell>
          <cell r="AA452">
            <v>0</v>
          </cell>
          <cell r="AB452">
            <v>0</v>
          </cell>
          <cell r="AC452">
            <v>21862383</v>
          </cell>
          <cell r="AD452">
            <v>10362736</v>
          </cell>
          <cell r="AE452">
            <v>0</v>
          </cell>
          <cell r="AF452">
            <v>0</v>
          </cell>
          <cell r="AG452">
            <v>10362736</v>
          </cell>
          <cell r="AH452">
            <v>0</v>
          </cell>
          <cell r="AI452">
            <v>0</v>
          </cell>
          <cell r="AJ452">
            <v>0</v>
          </cell>
          <cell r="AK452">
            <v>18098799</v>
          </cell>
          <cell r="AL452">
            <v>8044068</v>
          </cell>
          <cell r="AM452">
            <v>0</v>
          </cell>
          <cell r="AN452">
            <v>0</v>
          </cell>
          <cell r="AO452">
            <v>8044068</v>
          </cell>
          <cell r="AP452">
            <v>0</v>
          </cell>
          <cell r="AQ452">
            <v>0</v>
          </cell>
          <cell r="AR452">
            <v>0</v>
          </cell>
          <cell r="AS452">
            <v>21803268</v>
          </cell>
          <cell r="AT452">
            <v>-196206</v>
          </cell>
          <cell r="AU452">
            <v>0</v>
          </cell>
          <cell r="AV452">
            <v>0</v>
          </cell>
          <cell r="AW452">
            <v>-196206</v>
          </cell>
          <cell r="AX452">
            <v>0</v>
          </cell>
          <cell r="AY452">
            <v>0</v>
          </cell>
          <cell r="AZ452">
            <v>0</v>
          </cell>
          <cell r="BA452">
            <v>25951413</v>
          </cell>
          <cell r="BB452">
            <v>16784389</v>
          </cell>
          <cell r="BC452">
            <v>0</v>
          </cell>
          <cell r="BD452">
            <v>0</v>
          </cell>
          <cell r="BE452">
            <v>16784389</v>
          </cell>
          <cell r="BF452">
            <v>0</v>
          </cell>
          <cell r="BG452">
            <v>0</v>
          </cell>
          <cell r="BH452">
            <v>0</v>
          </cell>
          <cell r="BI452">
            <v>42121937</v>
          </cell>
          <cell r="BJ452">
            <v>10917138</v>
          </cell>
          <cell r="BK452">
            <v>0</v>
          </cell>
          <cell r="BL452">
            <v>0</v>
          </cell>
          <cell r="BM452">
            <v>10917138</v>
          </cell>
          <cell r="BN452">
            <v>0</v>
          </cell>
          <cell r="BO452">
            <v>0</v>
          </cell>
          <cell r="BP452">
            <v>0</v>
          </cell>
          <cell r="BQ452">
            <v>14401429</v>
          </cell>
          <cell r="BR452">
            <v>6042035</v>
          </cell>
          <cell r="BS452">
            <v>0</v>
          </cell>
          <cell r="BT452">
            <v>0</v>
          </cell>
          <cell r="BU452">
            <v>6042035</v>
          </cell>
          <cell r="BV452">
            <v>0</v>
          </cell>
          <cell r="BW452">
            <v>0</v>
          </cell>
          <cell r="BX452">
            <v>0</v>
          </cell>
          <cell r="BY452">
            <v>10733796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11620074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11620074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</row>
        <row r="453">
          <cell r="C453">
            <v>399960300101</v>
          </cell>
          <cell r="D453" t="str">
            <v>Sala Cuna y/o Jardines Infantiles</v>
          </cell>
          <cell r="E453">
            <v>0</v>
          </cell>
          <cell r="M453">
            <v>0</v>
          </cell>
          <cell r="U453">
            <v>0</v>
          </cell>
          <cell r="AC453">
            <v>0</v>
          </cell>
          <cell r="AK453">
            <v>0</v>
          </cell>
          <cell r="AS453">
            <v>0</v>
          </cell>
          <cell r="BA453">
            <v>0</v>
          </cell>
          <cell r="BI453">
            <v>0</v>
          </cell>
          <cell r="BQ453">
            <v>0</v>
          </cell>
          <cell r="BY453">
            <v>0</v>
          </cell>
          <cell r="CG453">
            <v>0</v>
          </cell>
          <cell r="CO453">
            <v>0</v>
          </cell>
        </row>
        <row r="454">
          <cell r="C454">
            <v>399960300102</v>
          </cell>
          <cell r="D454" t="str">
            <v>Transferencias Corrientes Sector Privado</v>
          </cell>
          <cell r="E454">
            <v>1519268</v>
          </cell>
          <cell r="F454">
            <v>1519268</v>
          </cell>
          <cell r="G454">
            <v>0</v>
          </cell>
          <cell r="H454">
            <v>0</v>
          </cell>
          <cell r="I454">
            <v>1519268</v>
          </cell>
          <cell r="J454">
            <v>0</v>
          </cell>
          <cell r="K454">
            <v>0</v>
          </cell>
          <cell r="M454">
            <v>8684115</v>
          </cell>
          <cell r="N454">
            <v>8684115</v>
          </cell>
          <cell r="O454">
            <v>0</v>
          </cell>
          <cell r="P454">
            <v>0</v>
          </cell>
          <cell r="Q454">
            <v>8684115</v>
          </cell>
          <cell r="R454">
            <v>0</v>
          </cell>
          <cell r="S454">
            <v>0</v>
          </cell>
          <cell r="U454">
            <v>13638557</v>
          </cell>
          <cell r="V454">
            <v>13638557</v>
          </cell>
          <cell r="W454">
            <v>0</v>
          </cell>
          <cell r="X454">
            <v>0</v>
          </cell>
          <cell r="Y454">
            <v>13638557</v>
          </cell>
          <cell r="Z454">
            <v>0</v>
          </cell>
          <cell r="AA454">
            <v>0</v>
          </cell>
          <cell r="AC454">
            <v>10362736</v>
          </cell>
          <cell r="AD454">
            <v>10362736</v>
          </cell>
          <cell r="AE454">
            <v>0</v>
          </cell>
          <cell r="AF454">
            <v>0</v>
          </cell>
          <cell r="AG454">
            <v>10362736</v>
          </cell>
          <cell r="AH454">
            <v>0</v>
          </cell>
          <cell r="AI454">
            <v>0</v>
          </cell>
          <cell r="AK454">
            <v>8044068</v>
          </cell>
          <cell r="AL454">
            <v>8044068</v>
          </cell>
          <cell r="AM454">
            <v>0</v>
          </cell>
          <cell r="AN454">
            <v>0</v>
          </cell>
          <cell r="AO454">
            <v>8044068</v>
          </cell>
          <cell r="AP454">
            <v>0</v>
          </cell>
          <cell r="AQ454">
            <v>0</v>
          </cell>
          <cell r="AS454">
            <v>-196206</v>
          </cell>
          <cell r="AT454">
            <v>-196206</v>
          </cell>
          <cell r="AU454">
            <v>0</v>
          </cell>
          <cell r="AV454">
            <v>0</v>
          </cell>
          <cell r="AW454">
            <v>-196206</v>
          </cell>
          <cell r="AX454">
            <v>0</v>
          </cell>
          <cell r="AY454">
            <v>0</v>
          </cell>
          <cell r="BA454">
            <v>16784389</v>
          </cell>
          <cell r="BB454">
            <v>16784389</v>
          </cell>
          <cell r="BC454">
            <v>0</v>
          </cell>
          <cell r="BD454">
            <v>0</v>
          </cell>
          <cell r="BE454">
            <v>16784389</v>
          </cell>
          <cell r="BF454">
            <v>0</v>
          </cell>
          <cell r="BG454">
            <v>0</v>
          </cell>
          <cell r="BI454">
            <v>10917138</v>
          </cell>
          <cell r="BJ454">
            <v>10917138</v>
          </cell>
          <cell r="BK454">
            <v>0</v>
          </cell>
          <cell r="BL454">
            <v>0</v>
          </cell>
          <cell r="BM454">
            <v>10917138</v>
          </cell>
          <cell r="BN454">
            <v>0</v>
          </cell>
          <cell r="BO454">
            <v>0</v>
          </cell>
          <cell r="BQ454">
            <v>6042035</v>
          </cell>
          <cell r="BR454">
            <v>6042035</v>
          </cell>
          <cell r="BS454">
            <v>0</v>
          </cell>
          <cell r="BT454">
            <v>0</v>
          </cell>
          <cell r="BU454">
            <v>6042035</v>
          </cell>
          <cell r="BV454">
            <v>0</v>
          </cell>
          <cell r="BW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</row>
        <row r="455">
          <cell r="C455">
            <v>399960300201</v>
          </cell>
          <cell r="D455" t="str">
            <v>Transferencia Policlínico Puerto Montt</v>
          </cell>
          <cell r="E455">
            <v>987228</v>
          </cell>
          <cell r="M455">
            <v>2431046</v>
          </cell>
          <cell r="U455">
            <v>-1496800</v>
          </cell>
          <cell r="AC455">
            <v>1481539</v>
          </cell>
          <cell r="AK455">
            <v>1481443</v>
          </cell>
          <cell r="AS455">
            <v>341623</v>
          </cell>
          <cell r="BA455">
            <v>1831825</v>
          </cell>
          <cell r="BI455">
            <v>3222872</v>
          </cell>
          <cell r="BQ455">
            <v>809175</v>
          </cell>
          <cell r="BY455">
            <v>783603</v>
          </cell>
          <cell r="CG455">
            <v>880448</v>
          </cell>
          <cell r="CO455">
            <v>880448</v>
          </cell>
        </row>
        <row r="456">
          <cell r="C456">
            <v>399960300202</v>
          </cell>
          <cell r="D456" t="str">
            <v>Remuneraciones Policlínico Puerto Montt</v>
          </cell>
          <cell r="E456">
            <v>2068009</v>
          </cell>
          <cell r="M456">
            <v>1939639</v>
          </cell>
          <cell r="U456">
            <v>3297375</v>
          </cell>
          <cell r="AC456">
            <v>2060164</v>
          </cell>
          <cell r="AK456">
            <v>2116429</v>
          </cell>
          <cell r="AS456">
            <v>2966550</v>
          </cell>
          <cell r="BA456">
            <v>2470253</v>
          </cell>
          <cell r="BI456">
            <v>2005759</v>
          </cell>
          <cell r="BQ456">
            <v>3177344</v>
          </cell>
          <cell r="BY456">
            <v>1829873</v>
          </cell>
          <cell r="CG456">
            <v>1829873</v>
          </cell>
          <cell r="CO456">
            <v>1829873</v>
          </cell>
        </row>
        <row r="457">
          <cell r="C457">
            <v>399960300204</v>
          </cell>
          <cell r="D457" t="str">
            <v>TOTAL POLICLINICO PUERTO MONTT</v>
          </cell>
          <cell r="E457">
            <v>3055237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4370685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1800575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3541703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3597872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3308173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4302078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5228631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3986519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2613476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2710321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2710321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</row>
        <row r="458">
          <cell r="C458">
            <v>399960300203</v>
          </cell>
          <cell r="D458" t="str">
            <v>Sermed</v>
          </cell>
          <cell r="E458">
            <v>12292351</v>
          </cell>
          <cell r="M458">
            <v>691904</v>
          </cell>
          <cell r="U458">
            <v>11576823</v>
          </cell>
          <cell r="AC458">
            <v>7957944</v>
          </cell>
          <cell r="AK458">
            <v>6456859</v>
          </cell>
          <cell r="AS458">
            <v>18691301</v>
          </cell>
          <cell r="BA458">
            <v>4864946</v>
          </cell>
          <cell r="BI458">
            <v>25976168</v>
          </cell>
          <cell r="BQ458">
            <v>4372875</v>
          </cell>
          <cell r="BY458">
            <v>8120320</v>
          </cell>
          <cell r="CG458">
            <v>8909753</v>
          </cell>
          <cell r="CO458">
            <v>8909753</v>
          </cell>
        </row>
        <row r="459">
          <cell r="C459">
            <v>3999604</v>
          </cell>
          <cell r="D459" t="str">
            <v>Ajustes de Ejercicios Anteriores</v>
          </cell>
          <cell r="E459">
            <v>99774920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60140325</v>
          </cell>
          <cell r="U459">
            <v>122780626</v>
          </cell>
          <cell r="AC459">
            <v>27810448</v>
          </cell>
          <cell r="AK459">
            <v>27108294</v>
          </cell>
          <cell r="AS459">
            <v>7653635</v>
          </cell>
          <cell r="BA459">
            <v>1480717227</v>
          </cell>
          <cell r="BI459">
            <v>70105508</v>
          </cell>
          <cell r="BQ459">
            <v>0</v>
          </cell>
          <cell r="BY459">
            <v>31509391</v>
          </cell>
          <cell r="CG459">
            <v>7339965</v>
          </cell>
          <cell r="CO459">
            <v>7339965</v>
          </cell>
        </row>
        <row r="460">
          <cell r="C460">
            <v>399960400001</v>
          </cell>
          <cell r="D460" t="str">
            <v>Ajuste de Ejercicios Anteriores</v>
          </cell>
          <cell r="E460">
            <v>99774920</v>
          </cell>
          <cell r="M460">
            <v>60140325</v>
          </cell>
          <cell r="U460">
            <v>122780626</v>
          </cell>
          <cell r="AC460">
            <v>27810448</v>
          </cell>
          <cell r="AK460">
            <v>27108294</v>
          </cell>
          <cell r="AS460">
            <v>7653635</v>
          </cell>
          <cell r="BA460">
            <v>1480717227</v>
          </cell>
          <cell r="BI460">
            <v>70105508</v>
          </cell>
          <cell r="BQ460">
            <v>0</v>
          </cell>
          <cell r="BY460">
            <v>31509391</v>
          </cell>
          <cell r="CG460">
            <v>7339965</v>
          </cell>
          <cell r="CO460">
            <v>7339965</v>
          </cell>
        </row>
        <row r="461">
          <cell r="C461">
            <v>3999605</v>
          </cell>
          <cell r="D461" t="str">
            <v>Gastos por Servicio Deuda Pública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U461">
            <v>0</v>
          </cell>
          <cell r="AC461">
            <v>0</v>
          </cell>
          <cell r="AK461">
            <v>0</v>
          </cell>
          <cell r="AS461">
            <v>0</v>
          </cell>
          <cell r="BA461">
            <v>0</v>
          </cell>
          <cell r="BI461">
            <v>0</v>
          </cell>
          <cell r="BQ461">
            <v>0</v>
          </cell>
          <cell r="BY461">
            <v>0</v>
          </cell>
          <cell r="CG461">
            <v>0</v>
          </cell>
          <cell r="CO461">
            <v>0</v>
          </cell>
        </row>
        <row r="462">
          <cell r="C462">
            <v>399960500001</v>
          </cell>
          <cell r="D462" t="str">
            <v>Gastos por Servicio Deuda Pública</v>
          </cell>
          <cell r="E462">
            <v>0</v>
          </cell>
          <cell r="M462">
            <v>0</v>
          </cell>
          <cell r="U462">
            <v>0</v>
          </cell>
          <cell r="AC462">
            <v>0</v>
          </cell>
          <cell r="AK462">
            <v>0</v>
          </cell>
          <cell r="AS462">
            <v>0</v>
          </cell>
          <cell r="BA462">
            <v>0</v>
          </cell>
          <cell r="BI462">
            <v>0</v>
          </cell>
          <cell r="BQ462">
            <v>0</v>
          </cell>
          <cell r="BY462">
            <v>0</v>
          </cell>
          <cell r="CG462">
            <v>0</v>
          </cell>
          <cell r="CO462">
            <v>0</v>
          </cell>
        </row>
        <row r="463">
          <cell r="C463">
            <v>3999606</v>
          </cell>
          <cell r="D463" t="str">
            <v>Gastos por Mejoramiento Gestión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U463">
            <v>0</v>
          </cell>
          <cell r="AC463">
            <v>0</v>
          </cell>
          <cell r="AK463">
            <v>0</v>
          </cell>
          <cell r="AS463">
            <v>0</v>
          </cell>
          <cell r="BA463">
            <v>0</v>
          </cell>
          <cell r="BI463">
            <v>0</v>
          </cell>
          <cell r="BQ463">
            <v>0</v>
          </cell>
          <cell r="BY463">
            <v>0</v>
          </cell>
          <cell r="CG463">
            <v>0</v>
          </cell>
          <cell r="CO463">
            <v>0</v>
          </cell>
        </row>
        <row r="464">
          <cell r="C464">
            <v>399960600001</v>
          </cell>
          <cell r="D464" t="str">
            <v>Gastos por Mejoramiento Gestión</v>
          </cell>
          <cell r="E464">
            <v>0</v>
          </cell>
          <cell r="M464">
            <v>0</v>
          </cell>
          <cell r="U464">
            <v>0</v>
          </cell>
          <cell r="AC464">
            <v>0</v>
          </cell>
          <cell r="AK464">
            <v>0</v>
          </cell>
          <cell r="AS464">
            <v>0</v>
          </cell>
          <cell r="BA464">
            <v>0</v>
          </cell>
          <cell r="BI464">
            <v>0</v>
          </cell>
          <cell r="BQ464">
            <v>0</v>
          </cell>
          <cell r="BY464">
            <v>0</v>
          </cell>
          <cell r="CG464">
            <v>0</v>
          </cell>
          <cell r="CO464">
            <v>0</v>
          </cell>
        </row>
        <row r="465">
          <cell r="C465">
            <v>3999610</v>
          </cell>
          <cell r="D465" t="str">
            <v>Depreciaciones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U465">
            <v>0</v>
          </cell>
          <cell r="AC465">
            <v>1</v>
          </cell>
          <cell r="AK465">
            <v>0</v>
          </cell>
          <cell r="AS465">
            <v>0</v>
          </cell>
          <cell r="BA465">
            <v>0</v>
          </cell>
          <cell r="BI465">
            <v>0</v>
          </cell>
          <cell r="BQ465">
            <v>0</v>
          </cell>
          <cell r="BY465">
            <v>0</v>
          </cell>
          <cell r="CG465">
            <v>2</v>
          </cell>
          <cell r="CO465">
            <v>2</v>
          </cell>
        </row>
        <row r="466">
          <cell r="C466">
            <v>399961000101</v>
          </cell>
          <cell r="D466" t="str">
            <v>Bienes Raices</v>
          </cell>
          <cell r="E466">
            <v>0</v>
          </cell>
          <cell r="M466">
            <v>0</v>
          </cell>
          <cell r="U466">
            <v>0</v>
          </cell>
          <cell r="AC466">
            <v>0</v>
          </cell>
          <cell r="AK466">
            <v>0</v>
          </cell>
          <cell r="AS466">
            <v>0</v>
          </cell>
          <cell r="BA466">
            <v>0</v>
          </cell>
          <cell r="BI466">
            <v>0</v>
          </cell>
          <cell r="BQ466">
            <v>0</v>
          </cell>
          <cell r="BY466">
            <v>0</v>
          </cell>
          <cell r="CG466">
            <v>0</v>
          </cell>
          <cell r="CO466">
            <v>0</v>
          </cell>
        </row>
        <row r="467">
          <cell r="C467">
            <v>399961000201</v>
          </cell>
          <cell r="D467" t="str">
            <v>Maquinarias y Equipos M</v>
          </cell>
          <cell r="E467">
            <v>0</v>
          </cell>
          <cell r="M467">
            <v>0</v>
          </cell>
          <cell r="U467">
            <v>0</v>
          </cell>
          <cell r="AC467">
            <v>0</v>
          </cell>
          <cell r="AK467">
            <v>0</v>
          </cell>
          <cell r="AS467">
            <v>0</v>
          </cell>
          <cell r="BA467">
            <v>0</v>
          </cell>
          <cell r="BI467">
            <v>0</v>
          </cell>
          <cell r="BQ467">
            <v>0</v>
          </cell>
          <cell r="BY467">
            <v>0</v>
          </cell>
          <cell r="CG467">
            <v>0</v>
          </cell>
          <cell r="CO467">
            <v>0</v>
          </cell>
        </row>
        <row r="468">
          <cell r="C468">
            <v>399960200301</v>
          </cell>
          <cell r="D468" t="str">
            <v>Maquinarias y Equipos de Oficina</v>
          </cell>
          <cell r="E468">
            <v>0</v>
          </cell>
          <cell r="M468">
            <v>0</v>
          </cell>
          <cell r="U468">
            <v>0</v>
          </cell>
          <cell r="AC468">
            <v>0</v>
          </cell>
          <cell r="AK468">
            <v>0</v>
          </cell>
          <cell r="AS468">
            <v>0</v>
          </cell>
          <cell r="BA468">
            <v>0</v>
          </cell>
          <cell r="BI468">
            <v>0</v>
          </cell>
          <cell r="BQ468">
            <v>0</v>
          </cell>
          <cell r="BY468">
            <v>0</v>
          </cell>
          <cell r="CG468">
            <v>0</v>
          </cell>
          <cell r="CO468">
            <v>0</v>
          </cell>
        </row>
        <row r="469">
          <cell r="C469">
            <v>399961000302</v>
          </cell>
          <cell r="D469" t="str">
            <v>Maquinarias y Equipos de Casino</v>
          </cell>
          <cell r="E469">
            <v>0</v>
          </cell>
          <cell r="M469">
            <v>0</v>
          </cell>
          <cell r="U469">
            <v>0</v>
          </cell>
          <cell r="AC469">
            <v>0</v>
          </cell>
          <cell r="AK469">
            <v>0</v>
          </cell>
          <cell r="AS469">
            <v>0</v>
          </cell>
          <cell r="BA469">
            <v>0</v>
          </cell>
          <cell r="BI469">
            <v>0</v>
          </cell>
          <cell r="BQ469">
            <v>0</v>
          </cell>
          <cell r="BY469">
            <v>0</v>
          </cell>
          <cell r="CG469">
            <v>0</v>
          </cell>
          <cell r="CO469">
            <v>0</v>
          </cell>
        </row>
        <row r="470">
          <cell r="C470">
            <v>399961000303</v>
          </cell>
          <cell r="D470" t="str">
            <v>Maquinarias y Equipos Médicos</v>
          </cell>
          <cell r="E470">
            <v>0</v>
          </cell>
          <cell r="M470">
            <v>0</v>
          </cell>
          <cell r="U470">
            <v>0</v>
          </cell>
          <cell r="AC470">
            <v>0</v>
          </cell>
          <cell r="AK470">
            <v>0</v>
          </cell>
          <cell r="AS470">
            <v>0</v>
          </cell>
          <cell r="BA470">
            <v>0</v>
          </cell>
          <cell r="BI470">
            <v>0</v>
          </cell>
          <cell r="BQ470">
            <v>0</v>
          </cell>
          <cell r="BY470">
            <v>0</v>
          </cell>
          <cell r="CG470">
            <v>0</v>
          </cell>
          <cell r="CO470">
            <v>0</v>
          </cell>
        </row>
        <row r="471">
          <cell r="C471">
            <v>399961000304</v>
          </cell>
          <cell r="D471" t="str">
            <v>Maquinarias y Equipos Computacionales</v>
          </cell>
          <cell r="E471">
            <v>0</v>
          </cell>
          <cell r="M471">
            <v>0</v>
          </cell>
          <cell r="U471">
            <v>0</v>
          </cell>
          <cell r="AC471">
            <v>0</v>
          </cell>
          <cell r="AK471">
            <v>0</v>
          </cell>
          <cell r="AS471">
            <v>0</v>
          </cell>
          <cell r="BA471">
            <v>0</v>
          </cell>
          <cell r="BI471">
            <v>0</v>
          </cell>
          <cell r="BQ471">
            <v>0</v>
          </cell>
          <cell r="BY471">
            <v>0</v>
          </cell>
          <cell r="CG471">
            <v>0</v>
          </cell>
          <cell r="CO471">
            <v>0</v>
          </cell>
        </row>
        <row r="472">
          <cell r="C472">
            <v>399961000305</v>
          </cell>
          <cell r="D472" t="str">
            <v>Maquinarias y Equipos de Mantenimiento</v>
          </cell>
          <cell r="E472">
            <v>0</v>
          </cell>
          <cell r="M472">
            <v>0</v>
          </cell>
          <cell r="U472">
            <v>0</v>
          </cell>
          <cell r="AC472">
            <v>0</v>
          </cell>
          <cell r="AK472">
            <v>0</v>
          </cell>
          <cell r="AS472">
            <v>0</v>
          </cell>
          <cell r="BA472">
            <v>0</v>
          </cell>
          <cell r="BI472">
            <v>0</v>
          </cell>
          <cell r="BQ472">
            <v>0</v>
          </cell>
          <cell r="BY472">
            <v>0</v>
          </cell>
          <cell r="CG472">
            <v>0</v>
          </cell>
          <cell r="CO472">
            <v>0</v>
          </cell>
        </row>
        <row r="473">
          <cell r="C473">
            <v>399961000306</v>
          </cell>
          <cell r="D473" t="str">
            <v>Maquinarias y Equipos Comunicacionales</v>
          </cell>
          <cell r="E473">
            <v>0</v>
          </cell>
          <cell r="M473">
            <v>0</v>
          </cell>
          <cell r="U473">
            <v>0</v>
          </cell>
          <cell r="AC473">
            <v>0</v>
          </cell>
          <cell r="AK473">
            <v>0</v>
          </cell>
          <cell r="AS473">
            <v>0</v>
          </cell>
          <cell r="BA473">
            <v>0</v>
          </cell>
          <cell r="BI473">
            <v>0</v>
          </cell>
          <cell r="BQ473">
            <v>0</v>
          </cell>
          <cell r="BY473">
            <v>0</v>
          </cell>
          <cell r="CG473">
            <v>0</v>
          </cell>
          <cell r="CO473">
            <v>0</v>
          </cell>
        </row>
        <row r="474">
          <cell r="C474">
            <v>399961000307</v>
          </cell>
          <cell r="D474" t="str">
            <v>Maquinarias y Equipos Puerto Monnt</v>
          </cell>
          <cell r="E474">
            <v>0</v>
          </cell>
          <cell r="M474">
            <v>0</v>
          </cell>
          <cell r="U474">
            <v>0</v>
          </cell>
          <cell r="AC474">
            <v>0</v>
          </cell>
          <cell r="AK474">
            <v>0</v>
          </cell>
          <cell r="AS474">
            <v>0</v>
          </cell>
          <cell r="BA474">
            <v>0</v>
          </cell>
          <cell r="BI474">
            <v>0</v>
          </cell>
          <cell r="BQ474">
            <v>0</v>
          </cell>
          <cell r="BY474">
            <v>0</v>
          </cell>
          <cell r="CG474">
            <v>0</v>
          </cell>
          <cell r="CO474">
            <v>0</v>
          </cell>
        </row>
        <row r="475">
          <cell r="C475">
            <v>399961000308</v>
          </cell>
          <cell r="D475" t="str">
            <v>Otras Maquinarias y Equipos Preventiva</v>
          </cell>
          <cell r="E475">
            <v>0</v>
          </cell>
          <cell r="M475">
            <v>0</v>
          </cell>
          <cell r="U475">
            <v>0</v>
          </cell>
          <cell r="AC475">
            <v>0</v>
          </cell>
          <cell r="AK475">
            <v>0</v>
          </cell>
          <cell r="AS475">
            <v>0</v>
          </cell>
          <cell r="BA475">
            <v>0</v>
          </cell>
          <cell r="BI475">
            <v>0</v>
          </cell>
          <cell r="BQ475">
            <v>0</v>
          </cell>
          <cell r="BY475">
            <v>0</v>
          </cell>
          <cell r="CG475">
            <v>0</v>
          </cell>
          <cell r="CO475">
            <v>0</v>
          </cell>
        </row>
        <row r="476">
          <cell r="C476">
            <v>399961000401</v>
          </cell>
          <cell r="D476" t="str">
            <v>Ambulancias</v>
          </cell>
          <cell r="E476">
            <v>0</v>
          </cell>
          <cell r="M476">
            <v>0</v>
          </cell>
          <cell r="U476">
            <v>0</v>
          </cell>
          <cell r="AC476">
            <v>0</v>
          </cell>
          <cell r="AK476">
            <v>0</v>
          </cell>
          <cell r="AS476">
            <v>0</v>
          </cell>
          <cell r="BA476">
            <v>0</v>
          </cell>
          <cell r="BI476">
            <v>0</v>
          </cell>
          <cell r="BQ476">
            <v>0</v>
          </cell>
          <cell r="BY476">
            <v>0</v>
          </cell>
          <cell r="CG476">
            <v>0</v>
          </cell>
          <cell r="CO476">
            <v>0</v>
          </cell>
        </row>
        <row r="477">
          <cell r="C477">
            <v>399961000402</v>
          </cell>
          <cell r="D477" t="str">
            <v>Otros Vehiculos</v>
          </cell>
          <cell r="E477">
            <v>0</v>
          </cell>
          <cell r="M477">
            <v>0</v>
          </cell>
          <cell r="U477">
            <v>0</v>
          </cell>
          <cell r="AC477">
            <v>0</v>
          </cell>
          <cell r="AK477">
            <v>0</v>
          </cell>
          <cell r="AS477">
            <v>0</v>
          </cell>
          <cell r="BA477">
            <v>0</v>
          </cell>
          <cell r="BI477">
            <v>0</v>
          </cell>
          <cell r="BQ477">
            <v>0</v>
          </cell>
          <cell r="BY477">
            <v>0</v>
          </cell>
          <cell r="CG477">
            <v>0</v>
          </cell>
          <cell r="CO477">
            <v>0</v>
          </cell>
        </row>
        <row r="478">
          <cell r="C478">
            <v>399961000501</v>
          </cell>
          <cell r="D478" t="str">
            <v>Muebles y Enseres de Oficina</v>
          </cell>
          <cell r="E478">
            <v>0</v>
          </cell>
          <cell r="M478">
            <v>0</v>
          </cell>
          <cell r="U478">
            <v>0</v>
          </cell>
          <cell r="AC478">
            <v>0</v>
          </cell>
          <cell r="AK478">
            <v>0</v>
          </cell>
          <cell r="AS478">
            <v>0</v>
          </cell>
          <cell r="BA478">
            <v>0</v>
          </cell>
          <cell r="BI478">
            <v>0</v>
          </cell>
          <cell r="BQ478">
            <v>0</v>
          </cell>
          <cell r="BY478">
            <v>0</v>
          </cell>
          <cell r="CG478">
            <v>0</v>
          </cell>
          <cell r="CO478">
            <v>0</v>
          </cell>
        </row>
        <row r="479">
          <cell r="C479">
            <v>399961000502</v>
          </cell>
          <cell r="D479" t="str">
            <v>Muebles y Enseres de C</v>
          </cell>
          <cell r="E479">
            <v>0</v>
          </cell>
          <cell r="M479">
            <v>0</v>
          </cell>
          <cell r="U479">
            <v>0</v>
          </cell>
          <cell r="AC479">
            <v>0</v>
          </cell>
          <cell r="AK479">
            <v>0</v>
          </cell>
          <cell r="AS479">
            <v>0</v>
          </cell>
          <cell r="BA479">
            <v>0</v>
          </cell>
          <cell r="BI479">
            <v>0</v>
          </cell>
          <cell r="BQ479">
            <v>0</v>
          </cell>
          <cell r="BY479">
            <v>0</v>
          </cell>
          <cell r="CG479">
            <v>0</v>
          </cell>
          <cell r="CO479">
            <v>0</v>
          </cell>
        </row>
        <row r="480">
          <cell r="C480">
            <v>399961000503</v>
          </cell>
          <cell r="D480" t="str">
            <v>Muebles y Enseres Medicos</v>
          </cell>
          <cell r="E480">
            <v>0</v>
          </cell>
          <cell r="M480">
            <v>0</v>
          </cell>
          <cell r="U480">
            <v>0</v>
          </cell>
          <cell r="AC480">
            <v>0</v>
          </cell>
          <cell r="AK480">
            <v>0</v>
          </cell>
          <cell r="AS480">
            <v>0</v>
          </cell>
          <cell r="BA480">
            <v>0</v>
          </cell>
          <cell r="BI480">
            <v>0</v>
          </cell>
          <cell r="BQ480">
            <v>0</v>
          </cell>
          <cell r="BY480">
            <v>0</v>
          </cell>
          <cell r="CG480">
            <v>0</v>
          </cell>
          <cell r="CO480">
            <v>0</v>
          </cell>
        </row>
        <row r="481">
          <cell r="C481">
            <v>399961000504</v>
          </cell>
          <cell r="D481" t="str">
            <v>Muebles y Enseres de C</v>
          </cell>
          <cell r="E481">
            <v>0</v>
          </cell>
          <cell r="M481">
            <v>0</v>
          </cell>
          <cell r="U481">
            <v>0</v>
          </cell>
          <cell r="AC481">
            <v>0</v>
          </cell>
          <cell r="AK481">
            <v>0</v>
          </cell>
          <cell r="AS481">
            <v>0</v>
          </cell>
          <cell r="BA481">
            <v>0</v>
          </cell>
          <cell r="BI481">
            <v>0</v>
          </cell>
          <cell r="BQ481">
            <v>0</v>
          </cell>
          <cell r="BY481">
            <v>0</v>
          </cell>
          <cell r="CG481">
            <v>0</v>
          </cell>
          <cell r="CO481">
            <v>0</v>
          </cell>
        </row>
        <row r="482">
          <cell r="C482">
            <v>399961000505</v>
          </cell>
          <cell r="D482" t="str">
            <v>Muebles y Enseres de M</v>
          </cell>
          <cell r="E482">
            <v>0</v>
          </cell>
          <cell r="M482">
            <v>0</v>
          </cell>
          <cell r="U482">
            <v>0</v>
          </cell>
          <cell r="AC482">
            <v>0</v>
          </cell>
          <cell r="AK482">
            <v>0</v>
          </cell>
          <cell r="AS482">
            <v>0</v>
          </cell>
          <cell r="BA482">
            <v>0</v>
          </cell>
          <cell r="BI482">
            <v>0</v>
          </cell>
          <cell r="BQ482">
            <v>0</v>
          </cell>
          <cell r="BY482">
            <v>0</v>
          </cell>
          <cell r="CG482">
            <v>0</v>
          </cell>
          <cell r="CO482">
            <v>0</v>
          </cell>
        </row>
        <row r="483">
          <cell r="C483">
            <v>399961000507</v>
          </cell>
          <cell r="D483" t="str">
            <v>Otros Muebles y Enseres</v>
          </cell>
          <cell r="E483">
            <v>0</v>
          </cell>
          <cell r="M483">
            <v>0</v>
          </cell>
          <cell r="U483">
            <v>0</v>
          </cell>
          <cell r="AC483">
            <v>0</v>
          </cell>
          <cell r="AK483">
            <v>0</v>
          </cell>
          <cell r="AS483">
            <v>0</v>
          </cell>
          <cell r="BA483">
            <v>0</v>
          </cell>
          <cell r="BI483">
            <v>0</v>
          </cell>
          <cell r="BQ483">
            <v>0</v>
          </cell>
          <cell r="BY483">
            <v>0</v>
          </cell>
          <cell r="CG483">
            <v>0</v>
          </cell>
          <cell r="CO483">
            <v>0</v>
          </cell>
        </row>
        <row r="484">
          <cell r="C484">
            <v>399961000601</v>
          </cell>
          <cell r="D484" t="str">
            <v xml:space="preserve">Instrumental Médico de </v>
          </cell>
          <cell r="E484">
            <v>0</v>
          </cell>
          <cell r="M484">
            <v>0</v>
          </cell>
          <cell r="U484">
            <v>0</v>
          </cell>
          <cell r="AC484">
            <v>0</v>
          </cell>
          <cell r="AK484">
            <v>0</v>
          </cell>
          <cell r="AS484">
            <v>0</v>
          </cell>
          <cell r="BA484">
            <v>0</v>
          </cell>
          <cell r="BI484">
            <v>0</v>
          </cell>
          <cell r="BQ484">
            <v>0</v>
          </cell>
          <cell r="BY484">
            <v>0</v>
          </cell>
          <cell r="CG484">
            <v>0</v>
          </cell>
          <cell r="CO484">
            <v>0</v>
          </cell>
        </row>
        <row r="485">
          <cell r="C485">
            <v>399961000602</v>
          </cell>
          <cell r="D485" t="str">
            <v>Herramientas Mecánicas</v>
          </cell>
          <cell r="E485">
            <v>0</v>
          </cell>
          <cell r="M485">
            <v>0</v>
          </cell>
          <cell r="U485">
            <v>0</v>
          </cell>
          <cell r="AC485">
            <v>0</v>
          </cell>
          <cell r="AK485">
            <v>0</v>
          </cell>
          <cell r="AS485">
            <v>0</v>
          </cell>
          <cell r="BA485">
            <v>0</v>
          </cell>
          <cell r="BI485">
            <v>0</v>
          </cell>
          <cell r="BQ485">
            <v>0</v>
          </cell>
          <cell r="BY485">
            <v>0</v>
          </cell>
          <cell r="CG485">
            <v>0</v>
          </cell>
          <cell r="CO485">
            <v>0</v>
          </cell>
        </row>
        <row r="486">
          <cell r="C486">
            <v>399961000701</v>
          </cell>
          <cell r="D486" t="str">
            <v>Instalaciones</v>
          </cell>
          <cell r="E486">
            <v>0</v>
          </cell>
          <cell r="M486">
            <v>0</v>
          </cell>
          <cell r="U486">
            <v>0</v>
          </cell>
          <cell r="AC486">
            <v>0</v>
          </cell>
          <cell r="AK486">
            <v>0</v>
          </cell>
          <cell r="AS486">
            <v>0</v>
          </cell>
          <cell r="BA486">
            <v>0</v>
          </cell>
          <cell r="BI486">
            <v>0</v>
          </cell>
          <cell r="BQ486">
            <v>0</v>
          </cell>
          <cell r="BY486">
            <v>0</v>
          </cell>
          <cell r="CG486">
            <v>0</v>
          </cell>
          <cell r="CO486">
            <v>0</v>
          </cell>
        </row>
        <row r="487">
          <cell r="C487">
            <v>399961001001</v>
          </cell>
          <cell r="D487" t="str">
            <v>Ajuste a Dep. Acum. Mejoramiento</v>
          </cell>
          <cell r="E487">
            <v>0</v>
          </cell>
          <cell r="M487">
            <v>0</v>
          </cell>
          <cell r="U487">
            <v>0</v>
          </cell>
          <cell r="AC487">
            <v>1</v>
          </cell>
          <cell r="AK487">
            <v>0</v>
          </cell>
          <cell r="AS487">
            <v>0</v>
          </cell>
          <cell r="BA487">
            <v>0</v>
          </cell>
          <cell r="BI487">
            <v>0</v>
          </cell>
          <cell r="BQ487">
            <v>0</v>
          </cell>
          <cell r="BY487">
            <v>0</v>
          </cell>
          <cell r="CG487">
            <v>2</v>
          </cell>
          <cell r="CO487">
            <v>2</v>
          </cell>
        </row>
        <row r="488">
          <cell r="C488">
            <v>3999611</v>
          </cell>
          <cell r="D488" t="str">
            <v>Consumo Bodegas</v>
          </cell>
          <cell r="E488">
            <v>312927338</v>
          </cell>
          <cell r="F488">
            <v>280490462</v>
          </cell>
          <cell r="G488">
            <v>32436876</v>
          </cell>
          <cell r="H488">
            <v>0</v>
          </cell>
          <cell r="I488">
            <v>280490462</v>
          </cell>
          <cell r="J488">
            <v>0</v>
          </cell>
          <cell r="K488">
            <v>32436876</v>
          </cell>
          <cell r="L488">
            <v>0</v>
          </cell>
          <cell r="M488">
            <v>16889732</v>
          </cell>
          <cell r="U488">
            <v>1310948931</v>
          </cell>
          <cell r="AC488">
            <v>594865260</v>
          </cell>
          <cell r="AK488">
            <v>755168116</v>
          </cell>
          <cell r="AS488">
            <v>1583094704</v>
          </cell>
          <cell r="BA488">
            <v>583307149</v>
          </cell>
          <cell r="BI488">
            <v>787474116</v>
          </cell>
          <cell r="BQ488">
            <v>617180884</v>
          </cell>
          <cell r="BY488">
            <v>836613846</v>
          </cell>
          <cell r="CG488">
            <v>839861588</v>
          </cell>
          <cell r="CO488">
            <v>839861588</v>
          </cell>
        </row>
        <row r="489">
          <cell r="C489">
            <v>399961100101</v>
          </cell>
          <cell r="D489" t="str">
            <v>Bodega N° 01 Articulos de Oficina/Aseo/Comput.</v>
          </cell>
          <cell r="E489">
            <v>15578780</v>
          </cell>
          <cell r="F489">
            <v>0</v>
          </cell>
          <cell r="G489">
            <v>15578780</v>
          </cell>
          <cell r="H489">
            <v>0</v>
          </cell>
          <cell r="I489">
            <v>0</v>
          </cell>
          <cell r="J489">
            <v>0</v>
          </cell>
          <cell r="K489">
            <v>15578780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U489">
            <v>66476647</v>
          </cell>
          <cell r="V489">
            <v>0</v>
          </cell>
          <cell r="W489">
            <v>66476647</v>
          </cell>
          <cell r="X489">
            <v>0</v>
          </cell>
          <cell r="Y489">
            <v>0</v>
          </cell>
          <cell r="Z489">
            <v>0</v>
          </cell>
          <cell r="AA489">
            <v>66476647</v>
          </cell>
          <cell r="AC489">
            <v>25786370</v>
          </cell>
          <cell r="AD489">
            <v>0</v>
          </cell>
          <cell r="AE489">
            <v>25786370</v>
          </cell>
          <cell r="AF489">
            <v>0</v>
          </cell>
          <cell r="AG489">
            <v>0</v>
          </cell>
          <cell r="AH489">
            <v>0</v>
          </cell>
          <cell r="AI489">
            <v>25786370</v>
          </cell>
          <cell r="AK489">
            <v>36883576</v>
          </cell>
          <cell r="AL489">
            <v>0</v>
          </cell>
          <cell r="AM489">
            <v>36883576</v>
          </cell>
          <cell r="AN489">
            <v>0</v>
          </cell>
          <cell r="AO489">
            <v>0</v>
          </cell>
          <cell r="AP489">
            <v>0</v>
          </cell>
          <cell r="AQ489">
            <v>36883576</v>
          </cell>
          <cell r="AS489">
            <v>136270834</v>
          </cell>
          <cell r="AT489">
            <v>0</v>
          </cell>
          <cell r="AU489">
            <v>136270834</v>
          </cell>
          <cell r="AV489">
            <v>0</v>
          </cell>
          <cell r="AW489">
            <v>0</v>
          </cell>
          <cell r="AX489">
            <v>0</v>
          </cell>
          <cell r="AY489">
            <v>136270834</v>
          </cell>
          <cell r="BA489">
            <v>25736600</v>
          </cell>
          <cell r="BB489">
            <v>0</v>
          </cell>
          <cell r="BC489">
            <v>25736600</v>
          </cell>
          <cell r="BD489">
            <v>0</v>
          </cell>
          <cell r="BE489">
            <v>0</v>
          </cell>
          <cell r="BF489">
            <v>0</v>
          </cell>
          <cell r="BG489">
            <v>25736600</v>
          </cell>
          <cell r="BI489">
            <v>27420502</v>
          </cell>
          <cell r="BJ489">
            <v>0</v>
          </cell>
          <cell r="BK489">
            <v>27420502</v>
          </cell>
          <cell r="BL489">
            <v>0</v>
          </cell>
          <cell r="BM489">
            <v>0</v>
          </cell>
          <cell r="BN489">
            <v>0</v>
          </cell>
          <cell r="BO489">
            <v>27420502</v>
          </cell>
          <cell r="BQ489">
            <v>22682252</v>
          </cell>
          <cell r="BR489">
            <v>0</v>
          </cell>
          <cell r="BS489">
            <v>22682252</v>
          </cell>
          <cell r="BT489">
            <v>0</v>
          </cell>
          <cell r="BU489">
            <v>0</v>
          </cell>
          <cell r="BV489">
            <v>0</v>
          </cell>
          <cell r="BW489">
            <v>22682252</v>
          </cell>
          <cell r="BY489">
            <v>31241148</v>
          </cell>
          <cell r="BZ489">
            <v>0</v>
          </cell>
          <cell r="CA489">
            <v>31241148</v>
          </cell>
          <cell r="CB489">
            <v>0</v>
          </cell>
          <cell r="CC489">
            <v>0</v>
          </cell>
          <cell r="CD489">
            <v>0</v>
          </cell>
          <cell r="CE489">
            <v>31241148</v>
          </cell>
          <cell r="CG489">
            <v>28617380</v>
          </cell>
          <cell r="CH489">
            <v>0</v>
          </cell>
          <cell r="CI489">
            <v>28617380</v>
          </cell>
          <cell r="CJ489">
            <v>0</v>
          </cell>
          <cell r="CK489">
            <v>0</v>
          </cell>
          <cell r="CL489">
            <v>0</v>
          </cell>
          <cell r="CM489">
            <v>28617380</v>
          </cell>
          <cell r="CO489">
            <v>28617380</v>
          </cell>
          <cell r="CP489">
            <v>0</v>
          </cell>
          <cell r="CQ489">
            <v>28617380</v>
          </cell>
          <cell r="CR489">
            <v>0</v>
          </cell>
          <cell r="CS489">
            <v>0</v>
          </cell>
          <cell r="CT489">
            <v>0</v>
          </cell>
          <cell r="CU489">
            <v>28617380</v>
          </cell>
        </row>
        <row r="490">
          <cell r="C490">
            <v>399961100102</v>
          </cell>
          <cell r="D490" t="str">
            <v>Bodega N° 02 Prod. Laboratorio/Vidrio</v>
          </cell>
          <cell r="E490">
            <v>11813789</v>
          </cell>
          <cell r="F490">
            <v>11813789</v>
          </cell>
          <cell r="G490">
            <v>0</v>
          </cell>
          <cell r="H490">
            <v>0</v>
          </cell>
          <cell r="I490">
            <v>11813789</v>
          </cell>
          <cell r="J490">
            <v>0</v>
          </cell>
          <cell r="K490">
            <v>0</v>
          </cell>
          <cell r="M490">
            <v>673672</v>
          </cell>
          <cell r="N490">
            <v>673672</v>
          </cell>
          <cell r="O490">
            <v>0</v>
          </cell>
          <cell r="P490">
            <v>0</v>
          </cell>
          <cell r="Q490">
            <v>673672</v>
          </cell>
          <cell r="R490">
            <v>0</v>
          </cell>
          <cell r="S490">
            <v>0</v>
          </cell>
          <cell r="U490">
            <v>53535660</v>
          </cell>
          <cell r="V490">
            <v>53535660</v>
          </cell>
          <cell r="W490">
            <v>0</v>
          </cell>
          <cell r="X490">
            <v>0</v>
          </cell>
          <cell r="Y490">
            <v>53535660</v>
          </cell>
          <cell r="Z490">
            <v>0</v>
          </cell>
          <cell r="AA490">
            <v>0</v>
          </cell>
          <cell r="AC490">
            <v>20135481</v>
          </cell>
          <cell r="AD490">
            <v>20135481</v>
          </cell>
          <cell r="AE490">
            <v>0</v>
          </cell>
          <cell r="AF490">
            <v>0</v>
          </cell>
          <cell r="AG490">
            <v>20135481</v>
          </cell>
          <cell r="AH490">
            <v>0</v>
          </cell>
          <cell r="AI490">
            <v>0</v>
          </cell>
          <cell r="AK490">
            <v>24861080</v>
          </cell>
          <cell r="AL490">
            <v>24861080</v>
          </cell>
          <cell r="AM490">
            <v>0</v>
          </cell>
          <cell r="AN490">
            <v>0</v>
          </cell>
          <cell r="AO490">
            <v>24861080</v>
          </cell>
          <cell r="AP490">
            <v>0</v>
          </cell>
          <cell r="AQ490">
            <v>0</v>
          </cell>
          <cell r="AS490">
            <v>61024986</v>
          </cell>
          <cell r="AT490">
            <v>61024986</v>
          </cell>
          <cell r="AU490">
            <v>0</v>
          </cell>
          <cell r="AV490">
            <v>0</v>
          </cell>
          <cell r="AW490">
            <v>61024986</v>
          </cell>
          <cell r="AX490">
            <v>0</v>
          </cell>
          <cell r="AY490">
            <v>0</v>
          </cell>
          <cell r="BA490">
            <v>24892380</v>
          </cell>
          <cell r="BB490">
            <v>24892380</v>
          </cell>
          <cell r="BC490">
            <v>0</v>
          </cell>
          <cell r="BD490">
            <v>0</v>
          </cell>
          <cell r="BE490">
            <v>24892380</v>
          </cell>
          <cell r="BF490">
            <v>0</v>
          </cell>
          <cell r="BG490">
            <v>0</v>
          </cell>
          <cell r="BI490">
            <v>32418963</v>
          </cell>
          <cell r="BJ490">
            <v>32418963</v>
          </cell>
          <cell r="BK490">
            <v>0</v>
          </cell>
          <cell r="BL490">
            <v>0</v>
          </cell>
          <cell r="BM490">
            <v>32418963</v>
          </cell>
          <cell r="BN490">
            <v>0</v>
          </cell>
          <cell r="BO490">
            <v>0</v>
          </cell>
          <cell r="BQ490">
            <v>21185039</v>
          </cell>
          <cell r="BR490">
            <v>21185039</v>
          </cell>
          <cell r="BS490">
            <v>0</v>
          </cell>
          <cell r="BT490">
            <v>0</v>
          </cell>
          <cell r="BU490">
            <v>21185039</v>
          </cell>
          <cell r="BV490">
            <v>0</v>
          </cell>
          <cell r="BW490">
            <v>0</v>
          </cell>
          <cell r="BY490">
            <v>30593633</v>
          </cell>
          <cell r="BZ490">
            <v>30593633</v>
          </cell>
          <cell r="CA490">
            <v>0</v>
          </cell>
          <cell r="CB490">
            <v>0</v>
          </cell>
          <cell r="CC490">
            <v>30593633</v>
          </cell>
          <cell r="CD490">
            <v>0</v>
          </cell>
          <cell r="CE490">
            <v>0</v>
          </cell>
          <cell r="CG490">
            <v>27986445</v>
          </cell>
          <cell r="CH490">
            <v>27986445</v>
          </cell>
          <cell r="CI490">
            <v>0</v>
          </cell>
          <cell r="CJ490">
            <v>0</v>
          </cell>
          <cell r="CK490">
            <v>27986445</v>
          </cell>
          <cell r="CL490">
            <v>0</v>
          </cell>
          <cell r="CM490">
            <v>0</v>
          </cell>
          <cell r="CO490">
            <v>27986445</v>
          </cell>
          <cell r="CP490">
            <v>27986445</v>
          </cell>
          <cell r="CQ490">
            <v>0</v>
          </cell>
          <cell r="CR490">
            <v>0</v>
          </cell>
          <cell r="CS490">
            <v>27986445</v>
          </cell>
          <cell r="CT490">
            <v>0</v>
          </cell>
          <cell r="CU490">
            <v>0</v>
          </cell>
        </row>
        <row r="491">
          <cell r="C491">
            <v>399961100103</v>
          </cell>
          <cell r="D491" t="str">
            <v>Bodega N° 03 Prod. Químicos/Farmacéuticos</v>
          </cell>
          <cell r="E491">
            <v>65218566</v>
          </cell>
          <cell r="F491">
            <v>65218566</v>
          </cell>
          <cell r="G491">
            <v>0</v>
          </cell>
          <cell r="H491">
            <v>0</v>
          </cell>
          <cell r="I491">
            <v>65218566</v>
          </cell>
          <cell r="J491">
            <v>0</v>
          </cell>
          <cell r="K491">
            <v>0</v>
          </cell>
          <cell r="M491">
            <v>13592838</v>
          </cell>
          <cell r="N491">
            <v>13592838</v>
          </cell>
          <cell r="O491">
            <v>0</v>
          </cell>
          <cell r="P491">
            <v>0</v>
          </cell>
          <cell r="Q491">
            <v>13592838</v>
          </cell>
          <cell r="R491">
            <v>0</v>
          </cell>
          <cell r="S491">
            <v>0</v>
          </cell>
          <cell r="U491">
            <v>675764346</v>
          </cell>
          <cell r="V491">
            <v>675764346</v>
          </cell>
          <cell r="W491">
            <v>0</v>
          </cell>
          <cell r="X491">
            <v>0</v>
          </cell>
          <cell r="Y491">
            <v>675764346</v>
          </cell>
          <cell r="Z491">
            <v>0</v>
          </cell>
          <cell r="AA491">
            <v>0</v>
          </cell>
          <cell r="AC491">
            <v>323047185</v>
          </cell>
          <cell r="AD491">
            <v>323047185</v>
          </cell>
          <cell r="AE491">
            <v>0</v>
          </cell>
          <cell r="AF491">
            <v>0</v>
          </cell>
          <cell r="AG491">
            <v>323047185</v>
          </cell>
          <cell r="AH491">
            <v>0</v>
          </cell>
          <cell r="AI491">
            <v>0</v>
          </cell>
          <cell r="AK491">
            <v>327583438</v>
          </cell>
          <cell r="AL491">
            <v>327583438</v>
          </cell>
          <cell r="AM491">
            <v>0</v>
          </cell>
          <cell r="AN491">
            <v>0</v>
          </cell>
          <cell r="AO491">
            <v>327583438</v>
          </cell>
          <cell r="AP491">
            <v>0</v>
          </cell>
          <cell r="AQ491">
            <v>0</v>
          </cell>
          <cell r="AS491">
            <v>776416070</v>
          </cell>
          <cell r="AT491">
            <v>776416070</v>
          </cell>
          <cell r="AU491">
            <v>0</v>
          </cell>
          <cell r="AV491">
            <v>0</v>
          </cell>
          <cell r="AW491">
            <v>776416070</v>
          </cell>
          <cell r="AX491">
            <v>0</v>
          </cell>
          <cell r="AY491">
            <v>0</v>
          </cell>
          <cell r="BA491">
            <v>261215939</v>
          </cell>
          <cell r="BB491">
            <v>261215939</v>
          </cell>
          <cell r="BC491">
            <v>0</v>
          </cell>
          <cell r="BD491">
            <v>0</v>
          </cell>
          <cell r="BE491">
            <v>261215939</v>
          </cell>
          <cell r="BF491">
            <v>0</v>
          </cell>
          <cell r="BG491">
            <v>0</v>
          </cell>
          <cell r="BI491">
            <v>404064956</v>
          </cell>
          <cell r="BJ491">
            <v>404064956</v>
          </cell>
          <cell r="BK491">
            <v>0</v>
          </cell>
          <cell r="BL491">
            <v>0</v>
          </cell>
          <cell r="BM491">
            <v>404064956</v>
          </cell>
          <cell r="BN491">
            <v>0</v>
          </cell>
          <cell r="BO491">
            <v>0</v>
          </cell>
          <cell r="BQ491">
            <v>338221630</v>
          </cell>
          <cell r="BR491">
            <v>338221630</v>
          </cell>
          <cell r="BS491">
            <v>0</v>
          </cell>
          <cell r="BT491">
            <v>0</v>
          </cell>
          <cell r="BU491">
            <v>338221630</v>
          </cell>
          <cell r="BV491">
            <v>0</v>
          </cell>
          <cell r="BW491">
            <v>0</v>
          </cell>
          <cell r="BY491">
            <v>407530730</v>
          </cell>
          <cell r="BZ491">
            <v>407530730</v>
          </cell>
          <cell r="CA491">
            <v>0</v>
          </cell>
          <cell r="CB491">
            <v>0</v>
          </cell>
          <cell r="CC491">
            <v>407530730</v>
          </cell>
          <cell r="CD491">
            <v>0</v>
          </cell>
          <cell r="CE491">
            <v>0</v>
          </cell>
          <cell r="CG491">
            <v>339250545</v>
          </cell>
          <cell r="CH491">
            <v>339250545</v>
          </cell>
          <cell r="CI491">
            <v>0</v>
          </cell>
          <cell r="CJ491">
            <v>0</v>
          </cell>
          <cell r="CK491">
            <v>339250545</v>
          </cell>
          <cell r="CL491">
            <v>0</v>
          </cell>
          <cell r="CM491">
            <v>0</v>
          </cell>
          <cell r="CO491">
            <v>339250545</v>
          </cell>
          <cell r="CP491">
            <v>339250545</v>
          </cell>
          <cell r="CQ491">
            <v>0</v>
          </cell>
          <cell r="CR491">
            <v>0</v>
          </cell>
          <cell r="CS491">
            <v>339250545</v>
          </cell>
          <cell r="CT491">
            <v>0</v>
          </cell>
          <cell r="CU491">
            <v>0</v>
          </cell>
        </row>
        <row r="492">
          <cell r="C492">
            <v>399961100104</v>
          </cell>
          <cell r="D492" t="str">
            <v>Bodega N° 04 Insumos Desechables</v>
          </cell>
          <cell r="E492">
            <v>22745281</v>
          </cell>
          <cell r="F492">
            <v>22745281</v>
          </cell>
          <cell r="G492">
            <v>0</v>
          </cell>
          <cell r="H492">
            <v>0</v>
          </cell>
          <cell r="I492">
            <v>22745281</v>
          </cell>
          <cell r="J492">
            <v>0</v>
          </cell>
          <cell r="K492">
            <v>0</v>
          </cell>
          <cell r="M492">
            <v>1922251</v>
          </cell>
          <cell r="N492">
            <v>1922251</v>
          </cell>
          <cell r="O492">
            <v>0</v>
          </cell>
          <cell r="P492">
            <v>0</v>
          </cell>
          <cell r="Q492">
            <v>1922251</v>
          </cell>
          <cell r="R492">
            <v>0</v>
          </cell>
          <cell r="S492">
            <v>0</v>
          </cell>
          <cell r="U492">
            <v>162967300</v>
          </cell>
          <cell r="V492">
            <v>162967300</v>
          </cell>
          <cell r="W492">
            <v>0</v>
          </cell>
          <cell r="X492">
            <v>0</v>
          </cell>
          <cell r="Y492">
            <v>162967300</v>
          </cell>
          <cell r="Z492">
            <v>0</v>
          </cell>
          <cell r="AA492">
            <v>0</v>
          </cell>
          <cell r="AC492">
            <v>79559217</v>
          </cell>
          <cell r="AD492">
            <v>79559217</v>
          </cell>
          <cell r="AE492">
            <v>0</v>
          </cell>
          <cell r="AF492">
            <v>0</v>
          </cell>
          <cell r="AG492">
            <v>79559217</v>
          </cell>
          <cell r="AH492">
            <v>0</v>
          </cell>
          <cell r="AI492">
            <v>0</v>
          </cell>
          <cell r="AK492">
            <v>79938247</v>
          </cell>
          <cell r="AL492">
            <v>79938247</v>
          </cell>
          <cell r="AM492">
            <v>0</v>
          </cell>
          <cell r="AN492">
            <v>0</v>
          </cell>
          <cell r="AO492">
            <v>79938247</v>
          </cell>
          <cell r="AP492">
            <v>0</v>
          </cell>
          <cell r="AQ492">
            <v>0</v>
          </cell>
          <cell r="AS492">
            <v>189400991</v>
          </cell>
          <cell r="AT492">
            <v>189400991</v>
          </cell>
          <cell r="AU492">
            <v>0</v>
          </cell>
          <cell r="AV492">
            <v>0</v>
          </cell>
          <cell r="AW492">
            <v>189400991</v>
          </cell>
          <cell r="AX492">
            <v>0</v>
          </cell>
          <cell r="AY492">
            <v>0</v>
          </cell>
          <cell r="BA492">
            <v>83006549</v>
          </cell>
          <cell r="BB492">
            <v>83006549</v>
          </cell>
          <cell r="BC492">
            <v>0</v>
          </cell>
          <cell r="BD492">
            <v>0</v>
          </cell>
          <cell r="BE492">
            <v>83006549</v>
          </cell>
          <cell r="BF492">
            <v>0</v>
          </cell>
          <cell r="BG492">
            <v>0</v>
          </cell>
          <cell r="BI492">
            <v>95721909</v>
          </cell>
          <cell r="BJ492">
            <v>95721909</v>
          </cell>
          <cell r="BK492">
            <v>0</v>
          </cell>
          <cell r="BL492">
            <v>0</v>
          </cell>
          <cell r="BM492">
            <v>95721909</v>
          </cell>
          <cell r="BN492">
            <v>0</v>
          </cell>
          <cell r="BO492">
            <v>0</v>
          </cell>
          <cell r="BQ492">
            <v>70707886</v>
          </cell>
          <cell r="BR492">
            <v>70707886</v>
          </cell>
          <cell r="BS492">
            <v>0</v>
          </cell>
          <cell r="BT492">
            <v>0</v>
          </cell>
          <cell r="BU492">
            <v>70707886</v>
          </cell>
          <cell r="BV492">
            <v>0</v>
          </cell>
          <cell r="BW492">
            <v>0</v>
          </cell>
          <cell r="BY492">
            <v>99218768</v>
          </cell>
          <cell r="BZ492">
            <v>99218768</v>
          </cell>
          <cell r="CA492">
            <v>0</v>
          </cell>
          <cell r="CB492">
            <v>0</v>
          </cell>
          <cell r="CC492">
            <v>99218768</v>
          </cell>
          <cell r="CD492">
            <v>0</v>
          </cell>
          <cell r="CE492">
            <v>0</v>
          </cell>
          <cell r="CG492">
            <v>98681264</v>
          </cell>
          <cell r="CH492">
            <v>98681264</v>
          </cell>
          <cell r="CI492">
            <v>0</v>
          </cell>
          <cell r="CJ492">
            <v>0</v>
          </cell>
          <cell r="CK492">
            <v>98681264</v>
          </cell>
          <cell r="CL492">
            <v>0</v>
          </cell>
          <cell r="CM492">
            <v>0</v>
          </cell>
          <cell r="CO492">
            <v>98681264</v>
          </cell>
          <cell r="CP492">
            <v>98681264</v>
          </cell>
          <cell r="CQ492">
            <v>0</v>
          </cell>
          <cell r="CR492">
            <v>0</v>
          </cell>
          <cell r="CS492">
            <v>98681264</v>
          </cell>
          <cell r="CT492">
            <v>0</v>
          </cell>
          <cell r="CU492">
            <v>0</v>
          </cell>
        </row>
        <row r="493">
          <cell r="C493">
            <v>399961100105</v>
          </cell>
          <cell r="D493" t="str">
            <v>Bodega N° 05 Materiales/Utiles Quirúrgicos</v>
          </cell>
          <cell r="E493">
            <v>163937953</v>
          </cell>
          <cell r="F493">
            <v>163937953</v>
          </cell>
          <cell r="G493">
            <v>0</v>
          </cell>
          <cell r="H493">
            <v>0</v>
          </cell>
          <cell r="I493">
            <v>163937953</v>
          </cell>
          <cell r="J493">
            <v>0</v>
          </cell>
          <cell r="K493">
            <v>0</v>
          </cell>
          <cell r="M493">
            <v>-104720</v>
          </cell>
          <cell r="N493">
            <v>-104720</v>
          </cell>
          <cell r="O493">
            <v>0</v>
          </cell>
          <cell r="P493">
            <v>0</v>
          </cell>
          <cell r="Q493">
            <v>-104720</v>
          </cell>
          <cell r="R493">
            <v>0</v>
          </cell>
          <cell r="S493">
            <v>0</v>
          </cell>
          <cell r="U493">
            <v>197223111</v>
          </cell>
          <cell r="V493">
            <v>197223111</v>
          </cell>
          <cell r="W493">
            <v>0</v>
          </cell>
          <cell r="X493">
            <v>0</v>
          </cell>
          <cell r="Y493">
            <v>197223111</v>
          </cell>
          <cell r="Z493">
            <v>0</v>
          </cell>
          <cell r="AA493">
            <v>0</v>
          </cell>
          <cell r="AC493">
            <v>71927461</v>
          </cell>
          <cell r="AD493">
            <v>71927461</v>
          </cell>
          <cell r="AE493">
            <v>0</v>
          </cell>
          <cell r="AF493">
            <v>0</v>
          </cell>
          <cell r="AG493">
            <v>71927461</v>
          </cell>
          <cell r="AH493">
            <v>0</v>
          </cell>
          <cell r="AI493">
            <v>0</v>
          </cell>
          <cell r="AK493">
            <v>149072103</v>
          </cell>
          <cell r="AL493">
            <v>149072103</v>
          </cell>
          <cell r="AM493">
            <v>0</v>
          </cell>
          <cell r="AN493">
            <v>0</v>
          </cell>
          <cell r="AO493">
            <v>149072103</v>
          </cell>
          <cell r="AP493">
            <v>0</v>
          </cell>
          <cell r="AQ493">
            <v>0</v>
          </cell>
          <cell r="AS493">
            <v>253019954</v>
          </cell>
          <cell r="AT493">
            <v>253019954</v>
          </cell>
          <cell r="AU493">
            <v>0</v>
          </cell>
          <cell r="AV493">
            <v>0</v>
          </cell>
          <cell r="AW493">
            <v>253019954</v>
          </cell>
          <cell r="AX493">
            <v>0</v>
          </cell>
          <cell r="AY493">
            <v>0</v>
          </cell>
          <cell r="BA493">
            <v>127999390</v>
          </cell>
          <cell r="BB493">
            <v>127999390</v>
          </cell>
          <cell r="BC493">
            <v>0</v>
          </cell>
          <cell r="BD493">
            <v>0</v>
          </cell>
          <cell r="BE493">
            <v>127999390</v>
          </cell>
          <cell r="BF493">
            <v>0</v>
          </cell>
          <cell r="BG493">
            <v>0</v>
          </cell>
          <cell r="BI493">
            <v>130463589</v>
          </cell>
          <cell r="BJ493">
            <v>130463589</v>
          </cell>
          <cell r="BK493">
            <v>0</v>
          </cell>
          <cell r="BL493">
            <v>0</v>
          </cell>
          <cell r="BM493">
            <v>130463589</v>
          </cell>
          <cell r="BN493">
            <v>0</v>
          </cell>
          <cell r="BO493">
            <v>0</v>
          </cell>
          <cell r="BQ493">
            <v>94982440</v>
          </cell>
          <cell r="BR493">
            <v>94982440</v>
          </cell>
          <cell r="BS493">
            <v>0</v>
          </cell>
          <cell r="BT493">
            <v>0</v>
          </cell>
          <cell r="BU493">
            <v>94982440</v>
          </cell>
          <cell r="BV493">
            <v>0</v>
          </cell>
          <cell r="BW493">
            <v>0</v>
          </cell>
          <cell r="BY493">
            <v>126042837</v>
          </cell>
          <cell r="BZ493">
            <v>126042837</v>
          </cell>
          <cell r="CA493">
            <v>0</v>
          </cell>
          <cell r="CB493">
            <v>0</v>
          </cell>
          <cell r="CC493">
            <v>126042837</v>
          </cell>
          <cell r="CD493">
            <v>0</v>
          </cell>
          <cell r="CE493">
            <v>0</v>
          </cell>
          <cell r="CG493">
            <v>249188787</v>
          </cell>
          <cell r="CH493">
            <v>249188787</v>
          </cell>
          <cell r="CI493">
            <v>0</v>
          </cell>
          <cell r="CJ493">
            <v>0</v>
          </cell>
          <cell r="CK493">
            <v>249188787</v>
          </cell>
          <cell r="CL493">
            <v>0</v>
          </cell>
          <cell r="CM493">
            <v>0</v>
          </cell>
          <cell r="CO493">
            <v>249188787</v>
          </cell>
          <cell r="CP493">
            <v>249188787</v>
          </cell>
          <cell r="CQ493">
            <v>0</v>
          </cell>
          <cell r="CR493">
            <v>0</v>
          </cell>
          <cell r="CS493">
            <v>249188787</v>
          </cell>
          <cell r="CT493">
            <v>0</v>
          </cell>
          <cell r="CU493">
            <v>0</v>
          </cell>
        </row>
        <row r="494">
          <cell r="C494">
            <v>399961100106</v>
          </cell>
          <cell r="D494" t="str">
            <v>Bodega N° 06 Textiles/Calzados-Co</v>
          </cell>
          <cell r="E494">
            <v>3296490</v>
          </cell>
          <cell r="F494">
            <v>3296490</v>
          </cell>
          <cell r="G494">
            <v>0</v>
          </cell>
          <cell r="H494">
            <v>0</v>
          </cell>
          <cell r="I494">
            <v>3296490</v>
          </cell>
          <cell r="J494">
            <v>0</v>
          </cell>
          <cell r="K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U494">
            <v>2240649</v>
          </cell>
          <cell r="V494">
            <v>2240649</v>
          </cell>
          <cell r="W494">
            <v>0</v>
          </cell>
          <cell r="X494">
            <v>0</v>
          </cell>
          <cell r="Y494">
            <v>2240649</v>
          </cell>
          <cell r="Z494">
            <v>0</v>
          </cell>
          <cell r="AA494">
            <v>0</v>
          </cell>
          <cell r="AC494">
            <v>5534151</v>
          </cell>
          <cell r="AD494">
            <v>5534151</v>
          </cell>
          <cell r="AE494">
            <v>0</v>
          </cell>
          <cell r="AF494">
            <v>0</v>
          </cell>
          <cell r="AG494">
            <v>5534151</v>
          </cell>
          <cell r="AH494">
            <v>0</v>
          </cell>
          <cell r="AI494">
            <v>0</v>
          </cell>
          <cell r="AK494">
            <v>56416785</v>
          </cell>
          <cell r="AL494">
            <v>56416785</v>
          </cell>
          <cell r="AM494">
            <v>0</v>
          </cell>
          <cell r="AN494">
            <v>0</v>
          </cell>
          <cell r="AO494">
            <v>56416785</v>
          </cell>
          <cell r="AP494">
            <v>0</v>
          </cell>
          <cell r="AQ494">
            <v>0</v>
          </cell>
          <cell r="AS494">
            <v>4963275</v>
          </cell>
          <cell r="AT494">
            <v>4963275</v>
          </cell>
          <cell r="AU494">
            <v>0</v>
          </cell>
          <cell r="AV494">
            <v>0</v>
          </cell>
          <cell r="AW494">
            <v>4963275</v>
          </cell>
          <cell r="AX494">
            <v>0</v>
          </cell>
          <cell r="AY494">
            <v>0</v>
          </cell>
          <cell r="BA494">
            <v>125712</v>
          </cell>
          <cell r="BB494">
            <v>125712</v>
          </cell>
          <cell r="BC494">
            <v>0</v>
          </cell>
          <cell r="BD494">
            <v>0</v>
          </cell>
          <cell r="BE494">
            <v>125712</v>
          </cell>
          <cell r="BF494">
            <v>0</v>
          </cell>
          <cell r="BG494">
            <v>0</v>
          </cell>
          <cell r="BI494">
            <v>897579</v>
          </cell>
          <cell r="BJ494">
            <v>897579</v>
          </cell>
          <cell r="BK494">
            <v>0</v>
          </cell>
          <cell r="BL494">
            <v>0</v>
          </cell>
          <cell r="BM494">
            <v>897579</v>
          </cell>
          <cell r="BN494">
            <v>0</v>
          </cell>
          <cell r="BO494">
            <v>0</v>
          </cell>
          <cell r="BQ494">
            <v>155295</v>
          </cell>
          <cell r="BR494">
            <v>155295</v>
          </cell>
          <cell r="BS494">
            <v>0</v>
          </cell>
          <cell r="BT494">
            <v>0</v>
          </cell>
          <cell r="BU494">
            <v>155295</v>
          </cell>
          <cell r="BV494">
            <v>0</v>
          </cell>
          <cell r="BW494">
            <v>0</v>
          </cell>
          <cell r="BY494">
            <v>202055</v>
          </cell>
          <cell r="BZ494">
            <v>202055</v>
          </cell>
          <cell r="CA494">
            <v>0</v>
          </cell>
          <cell r="CB494">
            <v>0</v>
          </cell>
          <cell r="CC494">
            <v>202055</v>
          </cell>
          <cell r="CD494">
            <v>0</v>
          </cell>
          <cell r="CE494">
            <v>0</v>
          </cell>
          <cell r="CG494">
            <v>29420</v>
          </cell>
          <cell r="CH494">
            <v>29420</v>
          </cell>
          <cell r="CI494">
            <v>0</v>
          </cell>
          <cell r="CJ494">
            <v>0</v>
          </cell>
          <cell r="CK494">
            <v>29420</v>
          </cell>
          <cell r="CL494">
            <v>0</v>
          </cell>
          <cell r="CM494">
            <v>0</v>
          </cell>
          <cell r="CO494">
            <v>29420</v>
          </cell>
          <cell r="CP494">
            <v>29420</v>
          </cell>
          <cell r="CQ494">
            <v>0</v>
          </cell>
          <cell r="CR494">
            <v>0</v>
          </cell>
          <cell r="CS494">
            <v>29420</v>
          </cell>
          <cell r="CT494">
            <v>0</v>
          </cell>
          <cell r="CU494">
            <v>0</v>
          </cell>
        </row>
        <row r="495">
          <cell r="C495">
            <v>399961100107</v>
          </cell>
          <cell r="D495" t="str">
            <v>Bodega N° 07 Nutrición</v>
          </cell>
          <cell r="E495">
            <v>1228994</v>
          </cell>
          <cell r="F495">
            <v>1228994</v>
          </cell>
          <cell r="G495">
            <v>0</v>
          </cell>
          <cell r="H495">
            <v>0</v>
          </cell>
          <cell r="I495">
            <v>1228994</v>
          </cell>
          <cell r="J495">
            <v>0</v>
          </cell>
          <cell r="K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U495">
            <v>6924494</v>
          </cell>
          <cell r="V495">
            <v>6924494</v>
          </cell>
          <cell r="W495">
            <v>0</v>
          </cell>
          <cell r="X495">
            <v>0</v>
          </cell>
          <cell r="Y495">
            <v>6924494</v>
          </cell>
          <cell r="Z495">
            <v>0</v>
          </cell>
          <cell r="AA495">
            <v>0</v>
          </cell>
          <cell r="AC495">
            <v>5135309</v>
          </cell>
          <cell r="AD495">
            <v>5135309</v>
          </cell>
          <cell r="AE495">
            <v>0</v>
          </cell>
          <cell r="AF495">
            <v>0</v>
          </cell>
          <cell r="AG495">
            <v>5135309</v>
          </cell>
          <cell r="AH495">
            <v>0</v>
          </cell>
          <cell r="AI495">
            <v>0</v>
          </cell>
          <cell r="AK495">
            <v>4505031</v>
          </cell>
          <cell r="AL495">
            <v>4505031</v>
          </cell>
          <cell r="AM495">
            <v>0</v>
          </cell>
          <cell r="AN495">
            <v>0</v>
          </cell>
          <cell r="AO495">
            <v>4505031</v>
          </cell>
          <cell r="AP495">
            <v>0</v>
          </cell>
          <cell r="AQ495">
            <v>0</v>
          </cell>
          <cell r="AS495">
            <v>9192760</v>
          </cell>
          <cell r="AT495">
            <v>9192760</v>
          </cell>
          <cell r="AU495">
            <v>0</v>
          </cell>
          <cell r="AV495">
            <v>0</v>
          </cell>
          <cell r="AW495">
            <v>9192760</v>
          </cell>
          <cell r="AX495">
            <v>0</v>
          </cell>
          <cell r="AY495">
            <v>0</v>
          </cell>
          <cell r="BA495">
            <v>6905856</v>
          </cell>
          <cell r="BB495">
            <v>6905856</v>
          </cell>
          <cell r="BC495">
            <v>0</v>
          </cell>
          <cell r="BD495">
            <v>0</v>
          </cell>
          <cell r="BE495">
            <v>6905856</v>
          </cell>
          <cell r="BF495">
            <v>0</v>
          </cell>
          <cell r="BG495">
            <v>0</v>
          </cell>
          <cell r="BI495">
            <v>5249685</v>
          </cell>
          <cell r="BJ495">
            <v>5249685</v>
          </cell>
          <cell r="BK495">
            <v>0</v>
          </cell>
          <cell r="BL495">
            <v>0</v>
          </cell>
          <cell r="BM495">
            <v>5249685</v>
          </cell>
          <cell r="BN495">
            <v>0</v>
          </cell>
          <cell r="BO495">
            <v>0</v>
          </cell>
          <cell r="BQ495">
            <v>4015679</v>
          </cell>
          <cell r="BR495">
            <v>4015679</v>
          </cell>
          <cell r="BS495">
            <v>0</v>
          </cell>
          <cell r="BT495">
            <v>0</v>
          </cell>
          <cell r="BU495">
            <v>4015679</v>
          </cell>
          <cell r="BV495">
            <v>0</v>
          </cell>
          <cell r="BW495">
            <v>0</v>
          </cell>
          <cell r="BY495">
            <v>5952808</v>
          </cell>
          <cell r="BZ495">
            <v>5952808</v>
          </cell>
          <cell r="CA495">
            <v>0</v>
          </cell>
          <cell r="CB495">
            <v>0</v>
          </cell>
          <cell r="CC495">
            <v>5952808</v>
          </cell>
          <cell r="CD495">
            <v>0</v>
          </cell>
          <cell r="CE495">
            <v>0</v>
          </cell>
          <cell r="CG495">
            <v>6692750</v>
          </cell>
          <cell r="CH495">
            <v>6692750</v>
          </cell>
          <cell r="CI495">
            <v>0</v>
          </cell>
          <cell r="CJ495">
            <v>0</v>
          </cell>
          <cell r="CK495">
            <v>6692750</v>
          </cell>
          <cell r="CL495">
            <v>0</v>
          </cell>
          <cell r="CM495">
            <v>0</v>
          </cell>
          <cell r="CO495">
            <v>6692750</v>
          </cell>
          <cell r="CP495">
            <v>6692750</v>
          </cell>
          <cell r="CQ495">
            <v>0</v>
          </cell>
          <cell r="CR495">
            <v>0</v>
          </cell>
          <cell r="CS495">
            <v>6692750</v>
          </cell>
          <cell r="CT495">
            <v>0</v>
          </cell>
          <cell r="CU495">
            <v>0</v>
          </cell>
        </row>
        <row r="496">
          <cell r="C496">
            <v>399961100110</v>
          </cell>
          <cell r="D496" t="str">
            <v>Bodega N° 10 Reactivos</v>
          </cell>
          <cell r="E496">
            <v>12185312</v>
          </cell>
          <cell r="F496">
            <v>12185312</v>
          </cell>
          <cell r="G496">
            <v>0</v>
          </cell>
          <cell r="H496">
            <v>0</v>
          </cell>
          <cell r="I496">
            <v>12185312</v>
          </cell>
          <cell r="J496">
            <v>0</v>
          </cell>
          <cell r="K496">
            <v>0</v>
          </cell>
          <cell r="M496">
            <v>805691</v>
          </cell>
          <cell r="N496">
            <v>805691</v>
          </cell>
          <cell r="O496">
            <v>0</v>
          </cell>
          <cell r="P496">
            <v>0</v>
          </cell>
          <cell r="Q496">
            <v>805691</v>
          </cell>
          <cell r="R496">
            <v>0</v>
          </cell>
          <cell r="S496">
            <v>0</v>
          </cell>
          <cell r="U496">
            <v>100284606</v>
          </cell>
          <cell r="V496">
            <v>100284606</v>
          </cell>
          <cell r="W496">
            <v>0</v>
          </cell>
          <cell r="X496">
            <v>0</v>
          </cell>
          <cell r="Y496">
            <v>100284606</v>
          </cell>
          <cell r="Z496">
            <v>0</v>
          </cell>
          <cell r="AA496">
            <v>0</v>
          </cell>
          <cell r="AC496">
            <v>44249559</v>
          </cell>
          <cell r="AD496">
            <v>44249559</v>
          </cell>
          <cell r="AE496">
            <v>0</v>
          </cell>
          <cell r="AF496">
            <v>0</v>
          </cell>
          <cell r="AG496">
            <v>44249559</v>
          </cell>
          <cell r="AH496">
            <v>0</v>
          </cell>
          <cell r="AI496">
            <v>0</v>
          </cell>
          <cell r="AK496">
            <v>50098180</v>
          </cell>
          <cell r="AL496">
            <v>50098180</v>
          </cell>
          <cell r="AM496">
            <v>0</v>
          </cell>
          <cell r="AN496">
            <v>0</v>
          </cell>
          <cell r="AO496">
            <v>50098180</v>
          </cell>
          <cell r="AP496">
            <v>0</v>
          </cell>
          <cell r="AQ496">
            <v>0</v>
          </cell>
          <cell r="AS496">
            <v>104514577</v>
          </cell>
          <cell r="AT496">
            <v>104514577</v>
          </cell>
          <cell r="AU496">
            <v>0</v>
          </cell>
          <cell r="AV496">
            <v>0</v>
          </cell>
          <cell r="AW496">
            <v>104514577</v>
          </cell>
          <cell r="AX496">
            <v>0</v>
          </cell>
          <cell r="AY496">
            <v>0</v>
          </cell>
          <cell r="BA496">
            <v>31644024</v>
          </cell>
          <cell r="BB496">
            <v>31644024</v>
          </cell>
          <cell r="BC496">
            <v>0</v>
          </cell>
          <cell r="BD496">
            <v>0</v>
          </cell>
          <cell r="BE496">
            <v>31644024</v>
          </cell>
          <cell r="BF496">
            <v>0</v>
          </cell>
          <cell r="BG496">
            <v>0</v>
          </cell>
          <cell r="BI496">
            <v>63338363</v>
          </cell>
          <cell r="BJ496">
            <v>63338363</v>
          </cell>
          <cell r="BK496">
            <v>0</v>
          </cell>
          <cell r="BL496">
            <v>0</v>
          </cell>
          <cell r="BM496">
            <v>63338363</v>
          </cell>
          <cell r="BN496">
            <v>0</v>
          </cell>
          <cell r="BO496">
            <v>0</v>
          </cell>
          <cell r="BQ496">
            <v>48246502</v>
          </cell>
          <cell r="BR496">
            <v>48246502</v>
          </cell>
          <cell r="BS496">
            <v>0</v>
          </cell>
          <cell r="BT496">
            <v>0</v>
          </cell>
          <cell r="BU496">
            <v>48246502</v>
          </cell>
          <cell r="BV496">
            <v>0</v>
          </cell>
          <cell r="BW496">
            <v>0</v>
          </cell>
          <cell r="BY496">
            <v>106458936</v>
          </cell>
          <cell r="BZ496">
            <v>106458936</v>
          </cell>
          <cell r="CA496">
            <v>0</v>
          </cell>
          <cell r="CB496">
            <v>0</v>
          </cell>
          <cell r="CC496">
            <v>106458936</v>
          </cell>
          <cell r="CD496">
            <v>0</v>
          </cell>
          <cell r="CE496">
            <v>0</v>
          </cell>
          <cell r="CG496">
            <v>54404594</v>
          </cell>
          <cell r="CH496">
            <v>54404594</v>
          </cell>
          <cell r="CI496">
            <v>0</v>
          </cell>
          <cell r="CJ496">
            <v>0</v>
          </cell>
          <cell r="CK496">
            <v>54404594</v>
          </cell>
          <cell r="CL496">
            <v>0</v>
          </cell>
          <cell r="CM496">
            <v>0</v>
          </cell>
          <cell r="CO496">
            <v>54404594</v>
          </cell>
          <cell r="CP496">
            <v>54404594</v>
          </cell>
          <cell r="CQ496">
            <v>0</v>
          </cell>
          <cell r="CR496">
            <v>0</v>
          </cell>
          <cell r="CS496">
            <v>54404594</v>
          </cell>
          <cell r="CT496">
            <v>0</v>
          </cell>
          <cell r="CU496">
            <v>0</v>
          </cell>
        </row>
        <row r="497">
          <cell r="C497">
            <v>399961100111</v>
          </cell>
          <cell r="D497" t="str">
            <v>Bodega N° 11 Materiales/Utiles Mantención</v>
          </cell>
          <cell r="E497">
            <v>64077</v>
          </cell>
          <cell r="F497">
            <v>64077</v>
          </cell>
          <cell r="G497">
            <v>0</v>
          </cell>
          <cell r="H497">
            <v>0</v>
          </cell>
          <cell r="I497">
            <v>64077</v>
          </cell>
          <cell r="J497">
            <v>0</v>
          </cell>
          <cell r="K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U497">
            <v>7627672</v>
          </cell>
          <cell r="V497">
            <v>7627672</v>
          </cell>
          <cell r="W497">
            <v>0</v>
          </cell>
          <cell r="X497">
            <v>0</v>
          </cell>
          <cell r="Y497">
            <v>7627672</v>
          </cell>
          <cell r="Z497">
            <v>0</v>
          </cell>
          <cell r="AA497">
            <v>0</v>
          </cell>
          <cell r="AC497">
            <v>4172504</v>
          </cell>
          <cell r="AD497">
            <v>4172504</v>
          </cell>
          <cell r="AE497">
            <v>0</v>
          </cell>
          <cell r="AF497">
            <v>0</v>
          </cell>
          <cell r="AG497">
            <v>4172504</v>
          </cell>
          <cell r="AH497">
            <v>0</v>
          </cell>
          <cell r="AI497">
            <v>0</v>
          </cell>
          <cell r="AK497">
            <v>7046198</v>
          </cell>
          <cell r="AL497">
            <v>7046198</v>
          </cell>
          <cell r="AM497">
            <v>0</v>
          </cell>
          <cell r="AN497">
            <v>0</v>
          </cell>
          <cell r="AO497">
            <v>7046198</v>
          </cell>
          <cell r="AP497">
            <v>0</v>
          </cell>
          <cell r="AQ497">
            <v>0</v>
          </cell>
          <cell r="AS497">
            <v>17361975</v>
          </cell>
          <cell r="AT497">
            <v>17361975</v>
          </cell>
          <cell r="AU497">
            <v>0</v>
          </cell>
          <cell r="AV497">
            <v>0</v>
          </cell>
          <cell r="AW497">
            <v>17361975</v>
          </cell>
          <cell r="AX497">
            <v>0</v>
          </cell>
          <cell r="AY497">
            <v>0</v>
          </cell>
          <cell r="BA497">
            <v>6188228</v>
          </cell>
          <cell r="BB497">
            <v>6188228</v>
          </cell>
          <cell r="BC497">
            <v>0</v>
          </cell>
          <cell r="BD497">
            <v>0</v>
          </cell>
          <cell r="BE497">
            <v>6188228</v>
          </cell>
          <cell r="BF497">
            <v>0</v>
          </cell>
          <cell r="BG497">
            <v>0</v>
          </cell>
          <cell r="BI497">
            <v>5780205</v>
          </cell>
          <cell r="BJ497">
            <v>5780205</v>
          </cell>
          <cell r="BK497">
            <v>0</v>
          </cell>
          <cell r="BL497">
            <v>0</v>
          </cell>
          <cell r="BM497">
            <v>5780205</v>
          </cell>
          <cell r="BN497">
            <v>0</v>
          </cell>
          <cell r="BO497">
            <v>0</v>
          </cell>
          <cell r="BQ497">
            <v>11052071</v>
          </cell>
          <cell r="BR497">
            <v>11052071</v>
          </cell>
          <cell r="BS497">
            <v>0</v>
          </cell>
          <cell r="BT497">
            <v>0</v>
          </cell>
          <cell r="BU497">
            <v>11052071</v>
          </cell>
          <cell r="BV497">
            <v>0</v>
          </cell>
          <cell r="BW497">
            <v>0</v>
          </cell>
          <cell r="BY497">
            <v>7051203</v>
          </cell>
          <cell r="BZ497">
            <v>7051203</v>
          </cell>
          <cell r="CA497">
            <v>0</v>
          </cell>
          <cell r="CB497">
            <v>0</v>
          </cell>
          <cell r="CC497">
            <v>7051203</v>
          </cell>
          <cell r="CD497">
            <v>0</v>
          </cell>
          <cell r="CE497">
            <v>0</v>
          </cell>
          <cell r="CG497">
            <v>18956986</v>
          </cell>
          <cell r="CH497">
            <v>18956986</v>
          </cell>
          <cell r="CI497">
            <v>0</v>
          </cell>
          <cell r="CJ497">
            <v>0</v>
          </cell>
          <cell r="CK497">
            <v>18956986</v>
          </cell>
          <cell r="CL497">
            <v>0</v>
          </cell>
          <cell r="CM497">
            <v>0</v>
          </cell>
          <cell r="CO497">
            <v>18956986</v>
          </cell>
          <cell r="CP497">
            <v>18956986</v>
          </cell>
          <cell r="CQ497">
            <v>0</v>
          </cell>
          <cell r="CR497">
            <v>0</v>
          </cell>
          <cell r="CS497">
            <v>18956986</v>
          </cell>
          <cell r="CT497">
            <v>0</v>
          </cell>
          <cell r="CU497">
            <v>0</v>
          </cell>
        </row>
        <row r="498">
          <cell r="C498">
            <v>399961100112</v>
          </cell>
          <cell r="D498" t="str">
            <v>Bodega N° 12 Materiales/Utiles Mantención</v>
          </cell>
          <cell r="E498">
            <v>16858096</v>
          </cell>
          <cell r="F498">
            <v>0</v>
          </cell>
          <cell r="G498">
            <v>16858096</v>
          </cell>
          <cell r="H498">
            <v>0</v>
          </cell>
          <cell r="I498">
            <v>0</v>
          </cell>
          <cell r="J498">
            <v>0</v>
          </cell>
          <cell r="K498">
            <v>16858096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U498">
            <v>37904446</v>
          </cell>
          <cell r="V498">
            <v>0</v>
          </cell>
          <cell r="W498">
            <v>37904446</v>
          </cell>
          <cell r="X498">
            <v>0</v>
          </cell>
          <cell r="Y498">
            <v>0</v>
          </cell>
          <cell r="Z498">
            <v>0</v>
          </cell>
          <cell r="AA498">
            <v>37904446</v>
          </cell>
          <cell r="AC498">
            <v>15318023</v>
          </cell>
          <cell r="AD498">
            <v>0</v>
          </cell>
          <cell r="AE498">
            <v>15318023</v>
          </cell>
          <cell r="AF498">
            <v>0</v>
          </cell>
          <cell r="AG498">
            <v>0</v>
          </cell>
          <cell r="AH498">
            <v>0</v>
          </cell>
          <cell r="AI498">
            <v>15318023</v>
          </cell>
          <cell r="AK498">
            <v>18763478</v>
          </cell>
          <cell r="AL498">
            <v>0</v>
          </cell>
          <cell r="AM498">
            <v>18763478</v>
          </cell>
          <cell r="AN498">
            <v>0</v>
          </cell>
          <cell r="AO498">
            <v>0</v>
          </cell>
          <cell r="AP498">
            <v>0</v>
          </cell>
          <cell r="AQ498">
            <v>18763478</v>
          </cell>
          <cell r="AS498">
            <v>30929282</v>
          </cell>
          <cell r="AT498">
            <v>0</v>
          </cell>
          <cell r="AU498">
            <v>30929282</v>
          </cell>
          <cell r="AV498">
            <v>0</v>
          </cell>
          <cell r="AW498">
            <v>0</v>
          </cell>
          <cell r="AX498">
            <v>0</v>
          </cell>
          <cell r="AY498">
            <v>30929282</v>
          </cell>
          <cell r="BA498">
            <v>15592471</v>
          </cell>
          <cell r="BB498">
            <v>0</v>
          </cell>
          <cell r="BC498">
            <v>15592471</v>
          </cell>
          <cell r="BD498">
            <v>0</v>
          </cell>
          <cell r="BE498">
            <v>0</v>
          </cell>
          <cell r="BF498">
            <v>0</v>
          </cell>
          <cell r="BG498">
            <v>15592471</v>
          </cell>
          <cell r="BI498">
            <v>22118365</v>
          </cell>
          <cell r="BJ498">
            <v>0</v>
          </cell>
          <cell r="BK498">
            <v>22118365</v>
          </cell>
          <cell r="BL498">
            <v>0</v>
          </cell>
          <cell r="BM498">
            <v>0</v>
          </cell>
          <cell r="BN498">
            <v>0</v>
          </cell>
          <cell r="BO498">
            <v>22118365</v>
          </cell>
          <cell r="BQ498">
            <v>5932090</v>
          </cell>
          <cell r="BR498">
            <v>0</v>
          </cell>
          <cell r="BS498">
            <v>5932090</v>
          </cell>
          <cell r="BT498">
            <v>0</v>
          </cell>
          <cell r="BU498">
            <v>0</v>
          </cell>
          <cell r="BV498">
            <v>0</v>
          </cell>
          <cell r="BW498">
            <v>5932090</v>
          </cell>
          <cell r="BY498">
            <v>22321728</v>
          </cell>
          <cell r="BZ498">
            <v>0</v>
          </cell>
          <cell r="CA498">
            <v>22321728</v>
          </cell>
          <cell r="CB498">
            <v>0</v>
          </cell>
          <cell r="CC498">
            <v>0</v>
          </cell>
          <cell r="CD498">
            <v>0</v>
          </cell>
          <cell r="CE498">
            <v>22321728</v>
          </cell>
          <cell r="CG498">
            <v>16053417</v>
          </cell>
          <cell r="CH498">
            <v>0</v>
          </cell>
          <cell r="CI498">
            <v>16053417</v>
          </cell>
          <cell r="CJ498">
            <v>0</v>
          </cell>
          <cell r="CK498">
            <v>0</v>
          </cell>
          <cell r="CL498">
            <v>0</v>
          </cell>
          <cell r="CM498">
            <v>16053417</v>
          </cell>
          <cell r="CO498">
            <v>16053417</v>
          </cell>
          <cell r="CP498">
            <v>0</v>
          </cell>
          <cell r="CQ498">
            <v>16053417</v>
          </cell>
          <cell r="CR498">
            <v>0</v>
          </cell>
          <cell r="CS498">
            <v>0</v>
          </cell>
          <cell r="CT498">
            <v>0</v>
          </cell>
          <cell r="CU498">
            <v>16053417</v>
          </cell>
        </row>
        <row r="499">
          <cell r="C499">
            <v>399961100601</v>
          </cell>
          <cell r="D499" t="str">
            <v>Descargo Otros Bienes de Consumo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</row>
        <row r="500">
          <cell r="C500" t="str">
            <v>HF200</v>
          </cell>
          <cell r="D500" t="str">
            <v>TOTAL INSUMOS</v>
          </cell>
          <cell r="E500">
            <v>312927338</v>
          </cell>
          <cell r="F500">
            <v>280578192.12940109</v>
          </cell>
          <cell r="G500">
            <v>32444655.870598905</v>
          </cell>
          <cell r="H500">
            <v>0</v>
          </cell>
          <cell r="I500">
            <v>280578192.12940109</v>
          </cell>
          <cell r="J500">
            <v>0</v>
          </cell>
          <cell r="K500">
            <v>32444655.870598905</v>
          </cell>
          <cell r="L500">
            <v>0</v>
          </cell>
          <cell r="M500">
            <v>16889732</v>
          </cell>
          <cell r="N500">
            <v>96305359.363425076</v>
          </cell>
          <cell r="O500">
            <v>5636128.6365749249</v>
          </cell>
          <cell r="P500">
            <v>0</v>
          </cell>
          <cell r="Q500">
            <v>96305359.363425076</v>
          </cell>
          <cell r="R500">
            <v>0</v>
          </cell>
          <cell r="S500">
            <v>5636128.6365749249</v>
          </cell>
          <cell r="T500">
            <v>0</v>
          </cell>
          <cell r="U500">
            <v>1310948931</v>
          </cell>
          <cell r="V500">
            <v>1305286029.7633555</v>
          </cell>
          <cell r="W500">
            <v>109877163.23664449</v>
          </cell>
          <cell r="X500">
            <v>0</v>
          </cell>
          <cell r="Y500">
            <v>1305286029.7633555</v>
          </cell>
          <cell r="Z500">
            <v>0</v>
          </cell>
          <cell r="AA500">
            <v>109877163.23664449</v>
          </cell>
          <cell r="AB500">
            <v>0</v>
          </cell>
          <cell r="AC500">
            <v>594865260</v>
          </cell>
          <cell r="AD500">
            <v>828098536.24137557</v>
          </cell>
          <cell r="AE500">
            <v>54086199.758624487</v>
          </cell>
          <cell r="AF500">
            <v>0</v>
          </cell>
          <cell r="AG500">
            <v>828098536.24137557</v>
          </cell>
          <cell r="AH500">
            <v>0</v>
          </cell>
          <cell r="AI500">
            <v>54086199.758624487</v>
          </cell>
          <cell r="AJ500">
            <v>0</v>
          </cell>
          <cell r="AK500">
            <v>755168116</v>
          </cell>
          <cell r="AL500">
            <v>937399104.7231133</v>
          </cell>
          <cell r="AM500">
            <v>68613998.276886672</v>
          </cell>
          <cell r="AN500">
            <v>0</v>
          </cell>
          <cell r="AO500">
            <v>937399104.7231133</v>
          </cell>
          <cell r="AP500">
            <v>0</v>
          </cell>
          <cell r="AQ500">
            <v>68613998.276886672</v>
          </cell>
          <cell r="AR500">
            <v>0</v>
          </cell>
          <cell r="AS500">
            <v>1583094704</v>
          </cell>
          <cell r="AT500">
            <v>1682261729.9003153</v>
          </cell>
          <cell r="AU500">
            <v>183207130.09968472</v>
          </cell>
          <cell r="AV500">
            <v>0</v>
          </cell>
          <cell r="AW500">
            <v>1682261729.9003153</v>
          </cell>
          <cell r="AX500">
            <v>0</v>
          </cell>
          <cell r="AY500">
            <v>183207130.09968472</v>
          </cell>
          <cell r="AZ500">
            <v>0</v>
          </cell>
          <cell r="BA500">
            <v>583307149</v>
          </cell>
          <cell r="BB500">
            <v>756091836.68312716</v>
          </cell>
          <cell r="BC500">
            <v>52381696.31687282</v>
          </cell>
          <cell r="BD500">
            <v>0</v>
          </cell>
          <cell r="BE500">
            <v>756091836.68312716</v>
          </cell>
          <cell r="BF500">
            <v>0</v>
          </cell>
          <cell r="BG500">
            <v>52381696.31687282</v>
          </cell>
          <cell r="BH500">
            <v>0</v>
          </cell>
          <cell r="BI500">
            <v>787474116</v>
          </cell>
          <cell r="BJ500">
            <v>952707874.73827052</v>
          </cell>
          <cell r="BK500">
            <v>56975429.261729345</v>
          </cell>
          <cell r="BL500">
            <v>0</v>
          </cell>
          <cell r="BM500">
            <v>952707874.73827052</v>
          </cell>
          <cell r="BN500">
            <v>0</v>
          </cell>
          <cell r="BO500">
            <v>56975429.261729345</v>
          </cell>
          <cell r="BP500">
            <v>0</v>
          </cell>
          <cell r="BQ500">
            <v>617180884</v>
          </cell>
          <cell r="BR500">
            <v>744772368.91036749</v>
          </cell>
          <cell r="BS500">
            <v>37876868.08963263</v>
          </cell>
          <cell r="BT500">
            <v>0</v>
          </cell>
          <cell r="BU500">
            <v>744772368.91036749</v>
          </cell>
          <cell r="BV500">
            <v>0</v>
          </cell>
          <cell r="BW500">
            <v>37876868.08963263</v>
          </cell>
          <cell r="BX500">
            <v>0</v>
          </cell>
          <cell r="BY500">
            <v>836613846</v>
          </cell>
          <cell r="BZ500">
            <v>961101930.56249166</v>
          </cell>
          <cell r="CA500">
            <v>62109208.43750833</v>
          </cell>
          <cell r="CB500">
            <v>0</v>
          </cell>
          <cell r="CC500">
            <v>961101930.56249166</v>
          </cell>
          <cell r="CD500">
            <v>0</v>
          </cell>
          <cell r="CE500">
            <v>62109208.43750833</v>
          </cell>
          <cell r="CF500">
            <v>0</v>
          </cell>
          <cell r="CG500">
            <v>839861588</v>
          </cell>
          <cell r="CH500">
            <v>1157568581.1690392</v>
          </cell>
          <cell r="CI500">
            <v>57068284.830960698</v>
          </cell>
          <cell r="CJ500">
            <v>0</v>
          </cell>
          <cell r="CK500">
            <v>1157568581.1690392</v>
          </cell>
          <cell r="CL500">
            <v>0</v>
          </cell>
          <cell r="CM500">
            <v>57068284.830960698</v>
          </cell>
          <cell r="CN500">
            <v>0</v>
          </cell>
          <cell r="CO500">
            <v>839861588</v>
          </cell>
          <cell r="CP500">
            <v>-596697312.9636116</v>
          </cell>
          <cell r="CQ500">
            <v>-20031751.036388524</v>
          </cell>
          <cell r="CR500">
            <v>0</v>
          </cell>
          <cell r="CS500">
            <v>-596697312.9636116</v>
          </cell>
          <cell r="CT500">
            <v>0</v>
          </cell>
          <cell r="CU500">
            <v>-20031751.036388524</v>
          </cell>
          <cell r="CV500">
            <v>0</v>
          </cell>
        </row>
        <row r="501">
          <cell r="C501">
            <v>3999612</v>
          </cell>
          <cell r="D501" t="str">
            <v>Seguros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U501">
            <v>0</v>
          </cell>
          <cell r="AC501">
            <v>0</v>
          </cell>
          <cell r="AK501">
            <v>0</v>
          </cell>
          <cell r="AS501">
            <v>0</v>
          </cell>
          <cell r="BA501">
            <v>0</v>
          </cell>
          <cell r="BI501">
            <v>0</v>
          </cell>
          <cell r="BQ501">
            <v>0</v>
          </cell>
          <cell r="BY501">
            <v>0</v>
          </cell>
          <cell r="CG501">
            <v>0</v>
          </cell>
          <cell r="CO501">
            <v>0</v>
          </cell>
        </row>
        <row r="502">
          <cell r="C502">
            <v>399961200001</v>
          </cell>
          <cell r="D502" t="str">
            <v>Seguros</v>
          </cell>
          <cell r="E502">
            <v>0</v>
          </cell>
          <cell r="M502">
            <v>0</v>
          </cell>
          <cell r="U502">
            <v>0</v>
          </cell>
          <cell r="AC502">
            <v>0</v>
          </cell>
          <cell r="AK502">
            <v>0</v>
          </cell>
          <cell r="AS502">
            <v>0</v>
          </cell>
          <cell r="BA502">
            <v>0</v>
          </cell>
          <cell r="BI502">
            <v>0</v>
          </cell>
          <cell r="BQ502">
            <v>0</v>
          </cell>
          <cell r="BY502">
            <v>0</v>
          </cell>
          <cell r="CG502">
            <v>0</v>
          </cell>
          <cell r="CO502">
            <v>0</v>
          </cell>
        </row>
        <row r="503">
          <cell r="C503">
            <v>3999613</v>
          </cell>
          <cell r="D503" t="str">
            <v>Compensación por Daños a Terceros y/o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U503">
            <v>0</v>
          </cell>
          <cell r="AC503">
            <v>0</v>
          </cell>
          <cell r="AK503">
            <v>11963577</v>
          </cell>
          <cell r="AS503">
            <v>0</v>
          </cell>
          <cell r="BA503">
            <v>39180583</v>
          </cell>
          <cell r="BI503">
            <v>11682283</v>
          </cell>
          <cell r="BQ503">
            <v>8006320</v>
          </cell>
          <cell r="BY503">
            <v>6969491</v>
          </cell>
          <cell r="CG503">
            <v>39650135</v>
          </cell>
          <cell r="CO503">
            <v>39650135</v>
          </cell>
        </row>
        <row r="504">
          <cell r="C504">
            <v>399961300001</v>
          </cell>
          <cell r="D504" t="str">
            <v>Seguros</v>
          </cell>
          <cell r="E504">
            <v>0</v>
          </cell>
          <cell r="M504">
            <v>0</v>
          </cell>
          <cell r="U504">
            <v>0</v>
          </cell>
          <cell r="AC504">
            <v>0</v>
          </cell>
          <cell r="AK504">
            <v>11963577</v>
          </cell>
          <cell r="AS504">
            <v>0</v>
          </cell>
          <cell r="BA504">
            <v>39180583</v>
          </cell>
          <cell r="BI504">
            <v>11682283</v>
          </cell>
          <cell r="BQ504">
            <v>8006320</v>
          </cell>
          <cell r="BY504">
            <v>6969491</v>
          </cell>
          <cell r="CG504">
            <v>39650135</v>
          </cell>
          <cell r="CO504">
            <v>39650135</v>
          </cell>
        </row>
        <row r="505">
          <cell r="D505" t="str">
            <v>Resultado del Ejercicio</v>
          </cell>
          <cell r="E505">
            <v>-1538569025</v>
          </cell>
          <cell r="M505">
            <v>-504688321</v>
          </cell>
          <cell r="U505">
            <v>-1126276031</v>
          </cell>
          <cell r="AC505">
            <v>523638105</v>
          </cell>
          <cell r="AK505">
            <v>1252914179</v>
          </cell>
          <cell r="AS505">
            <v>-615298770</v>
          </cell>
          <cell r="BA505">
            <v>-1803092200</v>
          </cell>
          <cell r="BI505">
            <v>-89755853</v>
          </cell>
          <cell r="BQ505">
            <v>-400729688</v>
          </cell>
          <cell r="BY505">
            <v>543209189</v>
          </cell>
          <cell r="CG505">
            <v>-609848557</v>
          </cell>
          <cell r="CO505">
            <v>-609848557</v>
          </cell>
          <cell r="CR505">
            <v>11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6"/>
  <sheetViews>
    <sheetView tabSelected="1" topLeftCell="A64" workbookViewId="0">
      <selection activeCell="D81" sqref="D81"/>
    </sheetView>
  </sheetViews>
  <sheetFormatPr baseColWidth="10" defaultRowHeight="15.75" x14ac:dyDescent="0.25"/>
  <cols>
    <col min="1" max="1" width="11.42578125" style="1" customWidth="1"/>
    <col min="2" max="2" width="8" style="78" bestFit="1" customWidth="1"/>
    <col min="3" max="3" width="6.7109375" style="22" customWidth="1"/>
    <col min="4" max="4" width="37" style="1" customWidth="1"/>
    <col min="5" max="6" width="18" style="1" customWidth="1"/>
    <col min="7" max="7" width="20.85546875" style="81" bestFit="1" customWidth="1"/>
    <col min="8" max="8" width="15.7109375" style="81" bestFit="1" customWidth="1"/>
    <col min="9" max="9" width="17.5703125" style="81" customWidth="1"/>
    <col min="10" max="10" width="4.85546875" style="3" customWidth="1"/>
    <col min="11" max="11" width="15.28515625" style="4" bestFit="1" customWidth="1"/>
    <col min="12" max="12" width="14.140625" style="4" bestFit="1" customWidth="1"/>
    <col min="13" max="16384" width="11.42578125" style="4"/>
  </cols>
  <sheetData>
    <row r="1" spans="1:10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0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1:10" x14ac:dyDescent="0.25">
      <c r="B4" s="2" t="s">
        <v>3</v>
      </c>
      <c r="C4" s="2"/>
      <c r="D4" s="2"/>
      <c r="E4" s="2"/>
      <c r="F4" s="2"/>
      <c r="G4" s="2"/>
      <c r="H4" s="2"/>
      <c r="I4" s="2"/>
    </row>
    <row r="5" spans="1:10" ht="16.5" thickBot="1" x14ac:dyDescent="0.3">
      <c r="B5" s="5"/>
      <c r="C5" s="6"/>
      <c r="D5" s="7"/>
      <c r="E5" s="7"/>
      <c r="F5" s="7"/>
      <c r="G5" s="8"/>
      <c r="H5" s="8"/>
      <c r="I5" s="8"/>
    </row>
    <row r="6" spans="1:10" x14ac:dyDescent="0.25">
      <c r="B6" s="9" t="s">
        <v>4</v>
      </c>
      <c r="C6" s="9" t="s">
        <v>5</v>
      </c>
      <c r="D6" s="9" t="s">
        <v>6</v>
      </c>
      <c r="E6" s="10" t="s">
        <v>7</v>
      </c>
      <c r="F6" s="11"/>
      <c r="G6" s="12" t="s">
        <v>8</v>
      </c>
      <c r="H6" s="13"/>
      <c r="I6" s="14"/>
    </row>
    <row r="7" spans="1:10" x14ac:dyDescent="0.25">
      <c r="B7" s="15"/>
      <c r="C7" s="16" t="s">
        <v>5</v>
      </c>
      <c r="D7" s="16" t="s">
        <v>6</v>
      </c>
      <c r="E7" s="17"/>
      <c r="F7" s="18"/>
      <c r="G7" s="19"/>
      <c r="H7" s="20"/>
      <c r="I7" s="21"/>
    </row>
    <row r="8" spans="1:10" s="30" customFormat="1" ht="33" customHeight="1" thickBot="1" x14ac:dyDescent="0.3">
      <c r="A8" s="22"/>
      <c r="B8" s="23"/>
      <c r="C8" s="24"/>
      <c r="D8" s="24"/>
      <c r="E8" s="25" t="s">
        <v>9</v>
      </c>
      <c r="F8" s="25" t="s">
        <v>10</v>
      </c>
      <c r="G8" s="26"/>
      <c r="H8" s="27"/>
      <c r="I8" s="28"/>
      <c r="J8" s="29"/>
    </row>
    <row r="9" spans="1:10" ht="16.5" thickBot="1" x14ac:dyDescent="0.3">
      <c r="B9" s="31"/>
      <c r="C9" s="32"/>
      <c r="D9" s="32"/>
      <c r="E9" s="33" t="s">
        <v>11</v>
      </c>
      <c r="F9" s="33"/>
      <c r="G9" s="34" t="s">
        <v>12</v>
      </c>
      <c r="H9" s="34" t="s">
        <v>13</v>
      </c>
      <c r="I9" s="34" t="s">
        <v>14</v>
      </c>
    </row>
    <row r="10" spans="1:10" x14ac:dyDescent="0.25">
      <c r="B10" s="35"/>
      <c r="C10" s="36"/>
      <c r="D10" s="36" t="s">
        <v>15</v>
      </c>
      <c r="E10" s="37"/>
      <c r="F10" s="37"/>
      <c r="G10" s="38"/>
      <c r="H10" s="38"/>
      <c r="I10" s="38"/>
    </row>
    <row r="11" spans="1:10" x14ac:dyDescent="0.25">
      <c r="B11" s="39" t="s">
        <v>16</v>
      </c>
      <c r="C11" s="40"/>
      <c r="D11" s="40" t="s">
        <v>17</v>
      </c>
      <c r="E11" s="41">
        <f t="shared" ref="E11:I11" si="0">+E12</f>
        <v>16416227000</v>
      </c>
      <c r="F11" s="41">
        <f t="shared" si="0"/>
        <v>15048208083.333332</v>
      </c>
      <c r="G11" s="41">
        <f t="shared" si="0"/>
        <v>15243823190</v>
      </c>
      <c r="H11" s="41">
        <f t="shared" si="0"/>
        <v>15243823190</v>
      </c>
      <c r="I11" s="41">
        <f t="shared" si="0"/>
        <v>0</v>
      </c>
    </row>
    <row r="12" spans="1:10" x14ac:dyDescent="0.25">
      <c r="B12" s="39"/>
      <c r="C12" s="42" t="s">
        <v>18</v>
      </c>
      <c r="D12" s="43" t="s">
        <v>19</v>
      </c>
      <c r="E12" s="41">
        <f>SUM(E13:E14)</f>
        <v>16416227000</v>
      </c>
      <c r="F12" s="41">
        <f t="shared" ref="F12:I12" si="1">SUM(F13:F14)</f>
        <v>15048208083.333332</v>
      </c>
      <c r="G12" s="41">
        <f>SUM(G13:G15)</f>
        <v>15243823190</v>
      </c>
      <c r="H12" s="41">
        <f>SUM(H13:H15)</f>
        <v>15243823190</v>
      </c>
      <c r="I12" s="41">
        <f t="shared" si="1"/>
        <v>0</v>
      </c>
    </row>
    <row r="13" spans="1:10" x14ac:dyDescent="0.25">
      <c r="B13" s="39"/>
      <c r="C13" s="44" t="s">
        <v>20</v>
      </c>
      <c r="D13" s="43" t="s">
        <v>21</v>
      </c>
      <c r="E13" s="45">
        <f>+'[1]2015EJEPPTARIAINGRESOSENERO'!C9</f>
        <v>16003048000</v>
      </c>
      <c r="F13" s="45">
        <f>(+E13/12)*11</f>
        <v>14669460666.666666</v>
      </c>
      <c r="G13" s="46">
        <f>+'[2]2015EJEINGNOV'!E9</f>
        <v>15146197988</v>
      </c>
      <c r="H13" s="46">
        <f>+G13</f>
        <v>15146197988</v>
      </c>
      <c r="I13" s="47">
        <f>+G13-H13</f>
        <v>0</v>
      </c>
    </row>
    <row r="14" spans="1:10" x14ac:dyDescent="0.25">
      <c r="B14" s="39"/>
      <c r="C14" s="44" t="s">
        <v>22</v>
      </c>
      <c r="D14" s="43" t="s">
        <v>23</v>
      </c>
      <c r="E14" s="45">
        <f>+'[1]2015EJEPPTARIAINGRESOSENERO'!C12</f>
        <v>413179000</v>
      </c>
      <c r="F14" s="45">
        <f t="shared" ref="F14:F15" si="2">(+E14/12)*11</f>
        <v>378747416.66666669</v>
      </c>
      <c r="G14" s="46">
        <f>+'[3]2015ejepptoingmayo'!$E$19</f>
        <v>37794000</v>
      </c>
      <c r="H14" s="46">
        <f>+G14</f>
        <v>37794000</v>
      </c>
      <c r="I14" s="47">
        <f t="shared" ref="I14:I15" si="3">+G14-H14</f>
        <v>0</v>
      </c>
    </row>
    <row r="15" spans="1:10" x14ac:dyDescent="0.25">
      <c r="B15" s="39"/>
      <c r="C15" s="44" t="s">
        <v>24</v>
      </c>
      <c r="D15" s="43" t="s">
        <v>25</v>
      </c>
      <c r="E15" s="45"/>
      <c r="F15" s="45">
        <f t="shared" si="2"/>
        <v>0</v>
      </c>
      <c r="G15" s="46">
        <f>+'[1]2015JULIOEJECPPTOING'!E20</f>
        <v>59831202</v>
      </c>
      <c r="H15" s="46">
        <f>+G15</f>
        <v>59831202</v>
      </c>
      <c r="I15" s="47">
        <f t="shared" si="3"/>
        <v>0</v>
      </c>
    </row>
    <row r="16" spans="1:10" x14ac:dyDescent="0.25">
      <c r="B16" s="39" t="s">
        <v>26</v>
      </c>
      <c r="C16" s="40"/>
      <c r="D16" s="40" t="s">
        <v>27</v>
      </c>
      <c r="E16" s="41">
        <v>0</v>
      </c>
      <c r="F16" s="41">
        <f>(+E16/12)*11</f>
        <v>0</v>
      </c>
      <c r="G16" s="48">
        <f>+'[1]2015EJEPPTOINGOCTUBRE'!E33</f>
        <v>15336445</v>
      </c>
      <c r="H16" s="48">
        <f>+G16</f>
        <v>15336445</v>
      </c>
      <c r="I16" s="48">
        <f>+G16-H16</f>
        <v>0</v>
      </c>
    </row>
    <row r="17" spans="1:12" x14ac:dyDescent="0.25">
      <c r="B17" s="39" t="s">
        <v>28</v>
      </c>
      <c r="C17" s="40"/>
      <c r="D17" s="40" t="s">
        <v>29</v>
      </c>
      <c r="E17" s="41">
        <f>+'[1]2015EJEPPTARIAINGRESOSENERO'!C50</f>
        <v>26289146000</v>
      </c>
      <c r="F17" s="41">
        <f>(+E17/12)*11</f>
        <v>24098383833.333332</v>
      </c>
      <c r="G17" s="48">
        <f>+'[2]2015EJEINGNOV'!E53</f>
        <v>19987877926</v>
      </c>
      <c r="H17" s="48">
        <f>+'[2]2015EJEINGNOV'!G53</f>
        <v>16691526134</v>
      </c>
      <c r="I17" s="48">
        <f>+G17-H17</f>
        <v>3296351792</v>
      </c>
    </row>
    <row r="18" spans="1:12" x14ac:dyDescent="0.25">
      <c r="A18" s="4"/>
      <c r="B18" s="39" t="s">
        <v>30</v>
      </c>
      <c r="C18" s="40"/>
      <c r="D18" s="40" t="s">
        <v>31</v>
      </c>
      <c r="E18" s="41">
        <f>SUM(E19:E20)</f>
        <v>6473627000</v>
      </c>
      <c r="F18" s="41">
        <f>SUM(F19:F20)</f>
        <v>5934158083.333334</v>
      </c>
      <c r="G18" s="48">
        <f t="shared" ref="G18:I18" si="4">SUM(G19:G20)</f>
        <v>6091374577</v>
      </c>
      <c r="H18" s="48">
        <f t="shared" si="4"/>
        <v>6091374577</v>
      </c>
      <c r="I18" s="48">
        <f t="shared" si="4"/>
        <v>0</v>
      </c>
    </row>
    <row r="19" spans="1:12" x14ac:dyDescent="0.25">
      <c r="A19" s="4"/>
      <c r="B19" s="39"/>
      <c r="C19" s="49">
        <v>99</v>
      </c>
      <c r="D19" s="50" t="s">
        <v>32</v>
      </c>
      <c r="E19" s="45">
        <f>SUM('[1]2015EJEPPTARIAINGRESOSENERO'!C54:C63)</f>
        <v>450000000</v>
      </c>
      <c r="F19" s="45">
        <f t="shared" ref="F19:F20" si="5">(+E19/12)*11</f>
        <v>412500000</v>
      </c>
      <c r="G19" s="46">
        <f>+'[2]2015EJEINGNOV'!E72-'[2]2015EJEINGNOV'!E67</f>
        <v>698635506</v>
      </c>
      <c r="H19" s="46">
        <f>+G19</f>
        <v>698635506</v>
      </c>
      <c r="I19" s="47">
        <f>+G19-H19</f>
        <v>0</v>
      </c>
    </row>
    <row r="20" spans="1:12" x14ac:dyDescent="0.25">
      <c r="A20" s="4"/>
      <c r="B20" s="39"/>
      <c r="C20" s="44" t="s">
        <v>20</v>
      </c>
      <c r="D20" s="43" t="s">
        <v>33</v>
      </c>
      <c r="E20" s="45">
        <f>+'[1]2015EJEPPTARIAINGRESOSENERO'!C64</f>
        <v>6023627000</v>
      </c>
      <c r="F20" s="45">
        <f t="shared" si="5"/>
        <v>5521658083.333334</v>
      </c>
      <c r="G20" s="46">
        <f>+'[2]2015EJEINGNOV'!E67</f>
        <v>5392739071</v>
      </c>
      <c r="H20" s="46">
        <f>+G20</f>
        <v>5392739071</v>
      </c>
      <c r="I20" s="47">
        <f>+G20-H20</f>
        <v>0</v>
      </c>
    </row>
    <row r="21" spans="1:12" x14ac:dyDescent="0.25">
      <c r="A21" s="4"/>
      <c r="B21" s="39">
        <v>10</v>
      </c>
      <c r="C21" s="40"/>
      <c r="D21" s="40" t="s">
        <v>34</v>
      </c>
      <c r="E21" s="41">
        <f t="shared" ref="E21:I21" si="6">+E22</f>
        <v>0</v>
      </c>
      <c r="F21" s="41">
        <f t="shared" si="6"/>
        <v>0</v>
      </c>
      <c r="G21" s="48">
        <f t="shared" si="6"/>
        <v>0</v>
      </c>
      <c r="H21" s="48">
        <f t="shared" si="6"/>
        <v>0</v>
      </c>
      <c r="I21" s="48">
        <f t="shared" si="6"/>
        <v>0</v>
      </c>
    </row>
    <row r="22" spans="1:12" x14ac:dyDescent="0.25">
      <c r="A22" s="4"/>
      <c r="B22" s="39"/>
      <c r="C22" s="51" t="s">
        <v>35</v>
      </c>
      <c r="D22" s="50" t="s">
        <v>36</v>
      </c>
      <c r="E22" s="45">
        <v>0</v>
      </c>
      <c r="F22" s="45">
        <f t="shared" ref="F22" si="7">(+E22/12)*11</f>
        <v>0</v>
      </c>
      <c r="G22" s="46">
        <v>0</v>
      </c>
      <c r="H22" s="46">
        <f>+G22</f>
        <v>0</v>
      </c>
      <c r="I22" s="47">
        <f>+G22-H22</f>
        <v>0</v>
      </c>
    </row>
    <row r="23" spans="1:12" x14ac:dyDescent="0.25">
      <c r="A23" s="4"/>
      <c r="B23" s="39">
        <v>11</v>
      </c>
      <c r="C23" s="40"/>
      <c r="D23" s="40" t="s">
        <v>37</v>
      </c>
      <c r="E23" s="41">
        <f t="shared" ref="E23:I23" si="8">+E24</f>
        <v>0</v>
      </c>
      <c r="F23" s="41">
        <f t="shared" si="8"/>
        <v>0</v>
      </c>
      <c r="G23" s="48">
        <f t="shared" si="8"/>
        <v>1250000000</v>
      </c>
      <c r="H23" s="48">
        <f t="shared" si="8"/>
        <v>1250000000</v>
      </c>
      <c r="I23" s="48">
        <f t="shared" si="8"/>
        <v>0</v>
      </c>
    </row>
    <row r="24" spans="1:12" x14ac:dyDescent="0.25">
      <c r="A24" s="4"/>
      <c r="B24" s="39"/>
      <c r="C24" s="51" t="s">
        <v>38</v>
      </c>
      <c r="D24" s="50" t="s">
        <v>39</v>
      </c>
      <c r="E24" s="45">
        <v>0</v>
      </c>
      <c r="F24" s="45">
        <f t="shared" ref="F24" si="9">(+E24/12)*11</f>
        <v>0</v>
      </c>
      <c r="G24" s="46">
        <f>+'[3]2015ejepptoingmayo'!$E$79</f>
        <v>1250000000</v>
      </c>
      <c r="H24" s="46">
        <f>+G24</f>
        <v>1250000000</v>
      </c>
      <c r="I24" s="47">
        <f>+G24-H24</f>
        <v>0</v>
      </c>
    </row>
    <row r="25" spans="1:12" x14ac:dyDescent="0.25">
      <c r="A25" s="4"/>
      <c r="B25" s="39">
        <v>12</v>
      </c>
      <c r="C25" s="40"/>
      <c r="D25" s="40" t="s">
        <v>40</v>
      </c>
      <c r="E25" s="41">
        <f t="shared" ref="E25:I25" si="10">+E26</f>
        <v>0</v>
      </c>
      <c r="F25" s="41">
        <f t="shared" si="10"/>
        <v>0</v>
      </c>
      <c r="G25" s="48">
        <f t="shared" si="10"/>
        <v>2389179272</v>
      </c>
      <c r="H25" s="48">
        <f t="shared" si="10"/>
        <v>2126695910</v>
      </c>
      <c r="I25" s="48">
        <f t="shared" si="10"/>
        <v>262483362</v>
      </c>
    </row>
    <row r="26" spans="1:12" x14ac:dyDescent="0.25">
      <c r="A26" s="4"/>
      <c r="B26" s="39"/>
      <c r="C26" s="51" t="s">
        <v>16</v>
      </c>
      <c r="D26" s="50" t="s">
        <v>41</v>
      </c>
      <c r="E26" s="45">
        <v>0</v>
      </c>
      <c r="F26" s="45">
        <f t="shared" ref="F26" si="11">(+E26/12)*11</f>
        <v>0</v>
      </c>
      <c r="G26" s="46">
        <f>+'[2]2015EJEINGNOV'!E100</f>
        <v>2389179272</v>
      </c>
      <c r="H26" s="46">
        <f>+'[2]2015EJEINGNOV'!G100</f>
        <v>2126695910</v>
      </c>
      <c r="I26" s="47">
        <f>+G26-H26</f>
        <v>262483362</v>
      </c>
      <c r="J26" s="4"/>
    </row>
    <row r="27" spans="1:12" x14ac:dyDescent="0.25">
      <c r="A27" s="4"/>
      <c r="B27" s="52" t="s">
        <v>42</v>
      </c>
      <c r="C27" s="53"/>
      <c r="D27" s="54"/>
      <c r="E27" s="55">
        <f>+E11+E17+E18+E21+E25+E16+E23</f>
        <v>49179000000</v>
      </c>
      <c r="F27" s="55">
        <f>+F11+F17+F18+F21+F25+F16+F23</f>
        <v>45080750000</v>
      </c>
      <c r="G27" s="56">
        <f>+G11+G17+G18+G21+G25+G16+G23</f>
        <v>44977591410</v>
      </c>
      <c r="H27" s="56">
        <f>+H11+H17+H18+H21+H25+H16+H23</f>
        <v>41418756256</v>
      </c>
      <c r="I27" s="56">
        <f>+I11+I17+I18+I21+I25+I16+I23</f>
        <v>3558835154</v>
      </c>
      <c r="J27" s="4"/>
    </row>
    <row r="28" spans="1:12" x14ac:dyDescent="0.25">
      <c r="A28" s="4"/>
      <c r="B28" s="39">
        <v>15</v>
      </c>
      <c r="C28" s="51"/>
      <c r="D28" s="51" t="s">
        <v>43</v>
      </c>
      <c r="E28" s="41">
        <v>0</v>
      </c>
      <c r="F28" s="41">
        <f>(+E28/12)*11</f>
        <v>0</v>
      </c>
      <c r="G28" s="47">
        <v>0</v>
      </c>
      <c r="H28" s="47">
        <v>0</v>
      </c>
      <c r="I28" s="47"/>
      <c r="J28" s="4" t="s">
        <v>44</v>
      </c>
    </row>
    <row r="29" spans="1:12" ht="16.5" thickBot="1" x14ac:dyDescent="0.3">
      <c r="A29" s="4"/>
      <c r="B29" s="57" t="s">
        <v>45</v>
      </c>
      <c r="C29" s="58"/>
      <c r="D29" s="59"/>
      <c r="E29" s="55">
        <f t="shared" ref="E29:I29" si="12">+E27+E28</f>
        <v>49179000000</v>
      </c>
      <c r="F29" s="55">
        <f t="shared" si="12"/>
        <v>45080750000</v>
      </c>
      <c r="G29" s="56">
        <f t="shared" si="12"/>
        <v>44977591410</v>
      </c>
      <c r="H29" s="56">
        <f t="shared" si="12"/>
        <v>41418756256</v>
      </c>
      <c r="I29" s="56">
        <f t="shared" si="12"/>
        <v>3558835154</v>
      </c>
      <c r="J29" s="4"/>
      <c r="K29" s="3" t="s">
        <v>44</v>
      </c>
      <c r="L29" s="3" t="s">
        <v>44</v>
      </c>
    </row>
    <row r="30" spans="1:12" x14ac:dyDescent="0.25">
      <c r="A30" s="4"/>
      <c r="B30" s="9" t="s">
        <v>4</v>
      </c>
      <c r="C30" s="9" t="s">
        <v>5</v>
      </c>
      <c r="D30" s="9" t="s">
        <v>6</v>
      </c>
      <c r="E30" s="10" t="s">
        <v>7</v>
      </c>
      <c r="F30" s="11"/>
      <c r="G30" s="12" t="s">
        <v>8</v>
      </c>
      <c r="H30" s="13"/>
      <c r="I30" s="14"/>
      <c r="J30" s="4"/>
    </row>
    <row r="31" spans="1:12" x14ac:dyDescent="0.25">
      <c r="A31" s="4"/>
      <c r="B31" s="15"/>
      <c r="C31" s="16" t="s">
        <v>5</v>
      </c>
      <c r="D31" s="16" t="s">
        <v>6</v>
      </c>
      <c r="E31" s="17"/>
      <c r="F31" s="18"/>
      <c r="G31" s="19"/>
      <c r="H31" s="20"/>
      <c r="I31" s="21"/>
      <c r="J31" s="4"/>
    </row>
    <row r="32" spans="1:12" ht="24" thickBot="1" x14ac:dyDescent="0.3">
      <c r="A32" s="4"/>
      <c r="B32" s="23"/>
      <c r="C32" s="24"/>
      <c r="D32" s="24"/>
      <c r="E32" s="25" t="s">
        <v>9</v>
      </c>
      <c r="F32" s="25" t="s">
        <v>10</v>
      </c>
      <c r="G32" s="26"/>
      <c r="H32" s="27"/>
      <c r="I32" s="28"/>
    </row>
    <row r="33" spans="1:11" ht="16.5" thickBot="1" x14ac:dyDescent="0.3">
      <c r="A33" s="4"/>
      <c r="B33" s="31"/>
      <c r="C33" s="32"/>
      <c r="D33" s="32"/>
      <c r="E33" s="33" t="s">
        <v>11</v>
      </c>
      <c r="F33" s="33"/>
      <c r="G33" s="34" t="s">
        <v>12</v>
      </c>
      <c r="H33" s="34" t="s">
        <v>13</v>
      </c>
      <c r="I33" s="34" t="s">
        <v>46</v>
      </c>
    </row>
    <row r="34" spans="1:11" x14ac:dyDescent="0.25">
      <c r="B34" s="60">
        <v>21</v>
      </c>
      <c r="C34" s="61"/>
      <c r="D34" s="61" t="s">
        <v>47</v>
      </c>
      <c r="E34" s="56">
        <f>+E40+E41</f>
        <v>28898000000</v>
      </c>
      <c r="F34" s="56">
        <f t="shared" ref="F34:I34" si="13">+F40+F41</f>
        <v>26489833333.333332</v>
      </c>
      <c r="G34" s="56">
        <f t="shared" si="13"/>
        <v>25553369339</v>
      </c>
      <c r="H34" s="56">
        <f t="shared" si="13"/>
        <v>25553369339</v>
      </c>
      <c r="I34" s="56">
        <f t="shared" si="13"/>
        <v>0</v>
      </c>
      <c r="K34" s="3" t="s">
        <v>44</v>
      </c>
    </row>
    <row r="35" spans="1:11" s="66" customFormat="1" x14ac:dyDescent="0.25">
      <c r="A35" s="1"/>
      <c r="B35" s="62"/>
      <c r="C35" s="63" t="s">
        <v>48</v>
      </c>
      <c r="D35" s="63" t="s">
        <v>49</v>
      </c>
      <c r="E35" s="64">
        <f>+'[1]2015ENEROEJPPTOGASTOS'!C25</f>
        <v>20910000000</v>
      </c>
      <c r="F35" s="45">
        <f t="shared" ref="F35:F39" si="14">(+E35/12)*11</f>
        <v>19167500000</v>
      </c>
      <c r="G35" s="64">
        <f>+'[2]2015EJEGASTOSNOV'!F25</f>
        <v>18975798127</v>
      </c>
      <c r="H35" s="64">
        <f>+G35</f>
        <v>18975798127</v>
      </c>
      <c r="I35" s="64">
        <f>+G35-H35</f>
        <v>0</v>
      </c>
      <c r="J35" s="65"/>
    </row>
    <row r="36" spans="1:11" s="66" customFormat="1" x14ac:dyDescent="0.25">
      <c r="A36" s="1"/>
      <c r="B36" s="62"/>
      <c r="C36" s="63" t="s">
        <v>50</v>
      </c>
      <c r="D36" s="63" t="s">
        <v>51</v>
      </c>
      <c r="E36" s="64">
        <f>+'[1]2015ENEROEJPPTOGASTOS'!C34</f>
        <v>1029000000</v>
      </c>
      <c r="F36" s="45">
        <f t="shared" si="14"/>
        <v>943250000</v>
      </c>
      <c r="G36" s="64">
        <f>+'[2]2015EJEGASTOSNOV'!F34</f>
        <v>915105993</v>
      </c>
      <c r="H36" s="64">
        <f t="shared" ref="H36:H37" si="15">+G36</f>
        <v>915105993</v>
      </c>
      <c r="I36" s="64">
        <f t="shared" ref="I36:I70" si="16">+G36-H36</f>
        <v>0</v>
      </c>
      <c r="J36" s="65"/>
    </row>
    <row r="37" spans="1:11" s="66" customFormat="1" x14ac:dyDescent="0.25">
      <c r="A37" s="1"/>
      <c r="B37" s="62"/>
      <c r="C37" s="63" t="s">
        <v>52</v>
      </c>
      <c r="D37" s="63" t="s">
        <v>53</v>
      </c>
      <c r="E37" s="64">
        <f>+'[1]2015ENEROEJPPTOGASTOS'!C39</f>
        <v>3891000000</v>
      </c>
      <c r="F37" s="45">
        <f t="shared" si="14"/>
        <v>3566750000</v>
      </c>
      <c r="G37" s="64">
        <f>+'[1]2015ejepptogastosoctubre'!F39</f>
        <v>3459798904</v>
      </c>
      <c r="H37" s="64">
        <f t="shared" si="15"/>
        <v>3459798904</v>
      </c>
      <c r="I37" s="64">
        <f t="shared" si="16"/>
        <v>0</v>
      </c>
      <c r="J37" s="65"/>
    </row>
    <row r="38" spans="1:11" s="66" customFormat="1" x14ac:dyDescent="0.25">
      <c r="A38" s="1"/>
      <c r="B38" s="62"/>
      <c r="C38" s="63" t="s">
        <v>54</v>
      </c>
      <c r="D38" s="63" t="s">
        <v>55</v>
      </c>
      <c r="E38" s="64">
        <f>+'[1]2015ENEROEJPPTOGASTOS'!C45</f>
        <v>788000000</v>
      </c>
      <c r="F38" s="45">
        <f t="shared" si="14"/>
        <v>722333333.33333325</v>
      </c>
      <c r="G38" s="64">
        <f>+'[2]2015EJEGASTOSNOV'!F45</f>
        <v>832405667</v>
      </c>
      <c r="H38" s="64">
        <f>+G38</f>
        <v>832405667</v>
      </c>
      <c r="I38" s="64">
        <f t="shared" si="16"/>
        <v>0</v>
      </c>
      <c r="J38" s="65"/>
    </row>
    <row r="39" spans="1:11" s="66" customFormat="1" x14ac:dyDescent="0.25">
      <c r="A39" s="1"/>
      <c r="B39" s="62"/>
      <c r="C39" s="63" t="s">
        <v>56</v>
      </c>
      <c r="D39" s="63" t="s">
        <v>57</v>
      </c>
      <c r="E39" s="64">
        <f>+'[1]2015ENEROEJPPTOGASTOS'!C48</f>
        <v>648000000</v>
      </c>
      <c r="F39" s="45">
        <f t="shared" si="14"/>
        <v>594000000</v>
      </c>
      <c r="G39" s="64">
        <f>+'[2]2015EJEGASTOSNOV'!F48</f>
        <v>220802052</v>
      </c>
      <c r="H39" s="64">
        <f>+G39</f>
        <v>220802052</v>
      </c>
      <c r="I39" s="64">
        <f t="shared" si="16"/>
        <v>0</v>
      </c>
      <c r="J39" s="65"/>
    </row>
    <row r="40" spans="1:11" s="30" customFormat="1" x14ac:dyDescent="0.25">
      <c r="A40" s="22"/>
      <c r="B40" s="60"/>
      <c r="C40" s="61"/>
      <c r="D40" s="67" t="s">
        <v>58</v>
      </c>
      <c r="E40" s="56">
        <f>SUM(E35:E39)</f>
        <v>27266000000</v>
      </c>
      <c r="F40" s="56">
        <f t="shared" ref="F40:I40" si="17">SUM(F35:F39)</f>
        <v>24993833333.333332</v>
      </c>
      <c r="G40" s="56">
        <f>SUM(G35:G39)</f>
        <v>24403910743</v>
      </c>
      <c r="H40" s="56">
        <f t="shared" si="17"/>
        <v>24403910743</v>
      </c>
      <c r="I40" s="56">
        <f t="shared" si="17"/>
        <v>0</v>
      </c>
      <c r="J40" s="65"/>
    </row>
    <row r="41" spans="1:11" s="66" customFormat="1" x14ac:dyDescent="0.25">
      <c r="A41" s="1"/>
      <c r="B41" s="62"/>
      <c r="C41" s="63" t="s">
        <v>59</v>
      </c>
      <c r="D41" s="63" t="s">
        <v>60</v>
      </c>
      <c r="E41" s="64">
        <f>+'[1]2015ENEROEJPPTOGASTOS'!C55</f>
        <v>1632000000</v>
      </c>
      <c r="F41" s="45">
        <f t="shared" ref="F41" si="18">(+E41/12)*11</f>
        <v>1496000000</v>
      </c>
      <c r="G41" s="64">
        <f>+'[2]2015EJEGASTOSNOV'!F54</f>
        <v>1149458596</v>
      </c>
      <c r="H41" s="64">
        <f t="shared" ref="H41" si="19">+G41</f>
        <v>1149458596</v>
      </c>
      <c r="I41" s="64">
        <f t="shared" si="16"/>
        <v>0</v>
      </c>
      <c r="J41" s="65"/>
    </row>
    <row r="42" spans="1:11" ht="15.75" customHeight="1" x14ac:dyDescent="0.25">
      <c r="B42" s="60">
        <v>22</v>
      </c>
      <c r="C42" s="61"/>
      <c r="D42" s="61" t="s">
        <v>61</v>
      </c>
      <c r="E42" s="56">
        <f>SUM(E43:E54)</f>
        <v>17992000000</v>
      </c>
      <c r="F42" s="56">
        <f t="shared" ref="F42:I42" si="20">SUM(F43:F54)</f>
        <v>16492666666.666668</v>
      </c>
      <c r="G42" s="56">
        <f t="shared" si="20"/>
        <v>15049323123</v>
      </c>
      <c r="H42" s="56">
        <f t="shared" si="20"/>
        <v>8878894691</v>
      </c>
      <c r="I42" s="56">
        <f t="shared" si="20"/>
        <v>6170428432</v>
      </c>
    </row>
    <row r="43" spans="1:11" s="66" customFormat="1" x14ac:dyDescent="0.25">
      <c r="A43" s="1"/>
      <c r="B43" s="62"/>
      <c r="C43" s="63" t="s">
        <v>62</v>
      </c>
      <c r="D43" s="63" t="s">
        <v>63</v>
      </c>
      <c r="E43" s="64">
        <f>+'[1]2015ENEROEJPPTOGASTOS'!C65</f>
        <v>2092000000</v>
      </c>
      <c r="F43" s="45">
        <f t="shared" ref="F43:F54" si="21">(+E43/12)*11</f>
        <v>1917666666.6666667</v>
      </c>
      <c r="G43" s="64">
        <f>+'[2]2015EJEGASTOSNOV'!F66</f>
        <v>1855971403</v>
      </c>
      <c r="H43" s="64">
        <f>+'[2]2015EJEGASTOSNOV'!H66</f>
        <v>1485309633</v>
      </c>
      <c r="I43" s="64">
        <f>+G43-H43</f>
        <v>370661770</v>
      </c>
      <c r="J43" s="65"/>
    </row>
    <row r="44" spans="1:11" s="66" customFormat="1" x14ac:dyDescent="0.25">
      <c r="A44" s="1"/>
      <c r="B44" s="62"/>
      <c r="C44" s="63" t="s">
        <v>64</v>
      </c>
      <c r="D44" s="63" t="s">
        <v>65</v>
      </c>
      <c r="E44" s="64">
        <f>+'[2]2015EJEGASTOSNOV'!C74</f>
        <v>60000000</v>
      </c>
      <c r="F44" s="45">
        <f t="shared" si="21"/>
        <v>55000000</v>
      </c>
      <c r="G44" s="64">
        <f>+'[2]2015EJEGASTOSNOV'!F74</f>
        <v>45375597</v>
      </c>
      <c r="H44" s="64">
        <f>+'[2]2015EJEGASTOSNOV'!H74</f>
        <v>37337978</v>
      </c>
      <c r="I44" s="64">
        <f t="shared" ref="I44:I54" si="22">+G44-H44</f>
        <v>8037619</v>
      </c>
      <c r="J44" s="65"/>
    </row>
    <row r="45" spans="1:11" s="66" customFormat="1" x14ac:dyDescent="0.25">
      <c r="A45" s="1"/>
      <c r="B45" s="62"/>
      <c r="C45" s="63" t="s">
        <v>66</v>
      </c>
      <c r="D45" s="63" t="s">
        <v>67</v>
      </c>
      <c r="E45" s="64">
        <f>+'[1]2015ENEROEJPPTOGASTOS'!C83</f>
        <v>34000000</v>
      </c>
      <c r="F45" s="45">
        <f t="shared" si="21"/>
        <v>31166666.666666668</v>
      </c>
      <c r="G45" s="64">
        <f>+'[2]2015EJEGASTOSNOV'!F84</f>
        <v>21065516</v>
      </c>
      <c r="H45" s="64">
        <f>+G45</f>
        <v>21065516</v>
      </c>
      <c r="I45" s="64">
        <f t="shared" si="22"/>
        <v>0</v>
      </c>
      <c r="J45" s="65"/>
    </row>
    <row r="46" spans="1:11" s="66" customFormat="1" x14ac:dyDescent="0.25">
      <c r="A46" s="1"/>
      <c r="B46" s="62"/>
      <c r="C46" s="63" t="s">
        <v>68</v>
      </c>
      <c r="D46" s="63" t="s">
        <v>69</v>
      </c>
      <c r="E46" s="64">
        <f>+'[2]2015EJEGASTOSNOV'!C108</f>
        <v>12335000000</v>
      </c>
      <c r="F46" s="45">
        <f t="shared" si="21"/>
        <v>11307083333.333332</v>
      </c>
      <c r="G46" s="64">
        <f>+'[2]2015EJEGASTOSNOV'!F108</f>
        <v>10229685557</v>
      </c>
      <c r="H46" s="64">
        <f>+'[2]2015EJEGASTOSNOV'!H108</f>
        <v>4981689740</v>
      </c>
      <c r="I46" s="64">
        <f t="shared" si="22"/>
        <v>5247995817</v>
      </c>
      <c r="J46" s="65"/>
    </row>
    <row r="47" spans="1:11" s="66" customFormat="1" x14ac:dyDescent="0.25">
      <c r="A47" s="1"/>
      <c r="B47" s="62"/>
      <c r="C47" s="63" t="s">
        <v>70</v>
      </c>
      <c r="D47" s="63" t="s">
        <v>71</v>
      </c>
      <c r="E47" s="64">
        <f>+'[2]2015EJEGASTOSNOV'!C124</f>
        <v>994000000</v>
      </c>
      <c r="F47" s="45">
        <f t="shared" si="21"/>
        <v>911166666.66666663</v>
      </c>
      <c r="G47" s="64">
        <f>+'[2]2015EJEGASTOSNOV'!F124</f>
        <v>784295363</v>
      </c>
      <c r="H47" s="64">
        <f>+'[2]2015EJEGASTOSNOV'!H124</f>
        <v>784295363</v>
      </c>
      <c r="I47" s="64">
        <f t="shared" si="22"/>
        <v>0</v>
      </c>
      <c r="J47" s="65"/>
    </row>
    <row r="48" spans="1:11" s="66" customFormat="1" x14ac:dyDescent="0.25">
      <c r="A48" s="1"/>
      <c r="B48" s="62"/>
      <c r="C48" s="63" t="s">
        <v>72</v>
      </c>
      <c r="D48" s="63" t="s">
        <v>73</v>
      </c>
      <c r="E48" s="64">
        <f>+'[2]2015EJEGASTOSNOV'!C141</f>
        <v>609000000</v>
      </c>
      <c r="F48" s="45">
        <f t="shared" si="21"/>
        <v>558250000</v>
      </c>
      <c r="G48" s="64">
        <f>+'[2]2015EJEGASTOSNOV'!F141</f>
        <v>522057621</v>
      </c>
      <c r="H48" s="64">
        <f>+'[2]2015EJEGASTOSNOV'!H141</f>
        <v>226880761</v>
      </c>
      <c r="I48" s="64">
        <f t="shared" si="22"/>
        <v>295176860</v>
      </c>
      <c r="J48" s="65"/>
    </row>
    <row r="49" spans="1:10" s="66" customFormat="1" x14ac:dyDescent="0.25">
      <c r="A49" s="1"/>
      <c r="B49" s="62"/>
      <c r="C49" s="63" t="s">
        <v>74</v>
      </c>
      <c r="D49" s="63" t="s">
        <v>75</v>
      </c>
      <c r="E49" s="64">
        <v>0</v>
      </c>
      <c r="F49" s="45">
        <f t="shared" si="21"/>
        <v>0</v>
      </c>
      <c r="G49" s="64">
        <f>+'[1]2015EJECPPTOGASTOSSEPT'!F145</f>
        <v>706737</v>
      </c>
      <c r="H49" s="64">
        <f>+'[2]2015EJEGASTOSNOV'!H145</f>
        <v>706737</v>
      </c>
      <c r="I49" s="64">
        <f t="shared" si="22"/>
        <v>0</v>
      </c>
      <c r="J49" s="65"/>
    </row>
    <row r="50" spans="1:10" s="66" customFormat="1" x14ac:dyDescent="0.25">
      <c r="A50" s="1"/>
      <c r="B50" s="62"/>
      <c r="C50" s="63" t="s">
        <v>76</v>
      </c>
      <c r="D50" s="63" t="s">
        <v>77</v>
      </c>
      <c r="E50" s="64">
        <f>+'[2]2015EJEGASTOSNOV'!C160</f>
        <v>1446500000</v>
      </c>
      <c r="F50" s="45">
        <f t="shared" si="21"/>
        <v>1325958333.3333335</v>
      </c>
      <c r="G50" s="64">
        <f>+'[2]2015EJEGASTOSNOV'!F160</f>
        <v>1109435667</v>
      </c>
      <c r="H50" s="64">
        <f>+'[2]2015EJEGASTOSNOV'!H160</f>
        <v>1009168722</v>
      </c>
      <c r="I50" s="64">
        <f t="shared" si="22"/>
        <v>100266945</v>
      </c>
      <c r="J50" s="65"/>
    </row>
    <row r="51" spans="1:10" s="66" customFormat="1" x14ac:dyDescent="0.25">
      <c r="A51" s="1"/>
      <c r="B51" s="62"/>
      <c r="C51" s="63" t="s">
        <v>78</v>
      </c>
      <c r="D51" s="63" t="s">
        <v>79</v>
      </c>
      <c r="E51" s="64">
        <f>+'[2]2015EJEGASTOSNOV'!C168</f>
        <v>161000000</v>
      </c>
      <c r="F51" s="45">
        <f t="shared" si="21"/>
        <v>147583333.33333331</v>
      </c>
      <c r="G51" s="64">
        <f>+'[2]2015EJEGASTOSNOV'!F168</f>
        <v>110957152</v>
      </c>
      <c r="H51" s="64">
        <f>+'[2]2015EJEGASTOSNOV'!H168</f>
        <v>58940303</v>
      </c>
      <c r="I51" s="64">
        <f t="shared" si="22"/>
        <v>52016849</v>
      </c>
      <c r="J51" s="65"/>
    </row>
    <row r="52" spans="1:10" s="66" customFormat="1" x14ac:dyDescent="0.25">
      <c r="A52" s="1"/>
      <c r="B52" s="62"/>
      <c r="C52" s="63" t="s">
        <v>80</v>
      </c>
      <c r="D52" s="63" t="s">
        <v>81</v>
      </c>
      <c r="E52" s="64">
        <f>+'[2]2015EJEGASTOSNOV'!C172</f>
        <v>53000000</v>
      </c>
      <c r="F52" s="45">
        <f t="shared" si="21"/>
        <v>48583333.333333336</v>
      </c>
      <c r="G52" s="64">
        <f>+'[2]2015EJEGASTOSNOV'!F173</f>
        <v>44214681</v>
      </c>
      <c r="H52" s="64">
        <f>+'[2]2015EJEGASTOSNOV'!H173</f>
        <v>44214681</v>
      </c>
      <c r="I52" s="64">
        <f t="shared" si="22"/>
        <v>0</v>
      </c>
      <c r="J52" s="65"/>
    </row>
    <row r="53" spans="1:10" s="66" customFormat="1" x14ac:dyDescent="0.25">
      <c r="A53" s="1"/>
      <c r="B53" s="62"/>
      <c r="C53" s="63" t="s">
        <v>82</v>
      </c>
      <c r="D53" s="63" t="s">
        <v>83</v>
      </c>
      <c r="E53" s="64">
        <f>+'[2]2015EJEGASTOSNOV'!C182</f>
        <v>184500000</v>
      </c>
      <c r="F53" s="45">
        <f t="shared" si="21"/>
        <v>169125000</v>
      </c>
      <c r="G53" s="64">
        <f>+'[2]2015EJEGASTOSNOV'!F182</f>
        <v>276123761</v>
      </c>
      <c r="H53" s="64">
        <f>+'[2]2015EJEGASTOSNOV'!H182</f>
        <v>179851189</v>
      </c>
      <c r="I53" s="64">
        <f t="shared" si="22"/>
        <v>96272572</v>
      </c>
      <c r="J53" s="65"/>
    </row>
    <row r="54" spans="1:10" s="66" customFormat="1" x14ac:dyDescent="0.25">
      <c r="A54" s="1"/>
      <c r="B54" s="62"/>
      <c r="C54" s="63" t="s">
        <v>84</v>
      </c>
      <c r="D54" s="63" t="s">
        <v>85</v>
      </c>
      <c r="E54" s="64">
        <f>+'[1]2015ENEROEJPPTOGASTOS'!C185</f>
        <v>23000000</v>
      </c>
      <c r="F54" s="45">
        <f t="shared" si="21"/>
        <v>21083333.333333336</v>
      </c>
      <c r="G54" s="64">
        <f>+'[2]2015EJEGASTOSNOV'!F194</f>
        <v>49434068</v>
      </c>
      <c r="H54" s="64">
        <f>+'[2]2015EJEGASTOSNOV'!H194</f>
        <v>49434068</v>
      </c>
      <c r="I54" s="64">
        <f t="shared" si="22"/>
        <v>0</v>
      </c>
      <c r="J54" s="65"/>
    </row>
    <row r="55" spans="1:10" x14ac:dyDescent="0.25">
      <c r="B55" s="60">
        <v>23</v>
      </c>
      <c r="C55" s="61"/>
      <c r="D55" s="68" t="s">
        <v>86</v>
      </c>
      <c r="E55" s="56">
        <f t="shared" ref="E55:I55" si="23">+E56</f>
        <v>0</v>
      </c>
      <c r="F55" s="56">
        <f t="shared" si="23"/>
        <v>0</v>
      </c>
      <c r="G55" s="56">
        <f t="shared" si="23"/>
        <v>458156566</v>
      </c>
      <c r="H55" s="56">
        <f t="shared" si="23"/>
        <v>458156566</v>
      </c>
      <c r="I55" s="56">
        <f t="shared" si="23"/>
        <v>0</v>
      </c>
    </row>
    <row r="56" spans="1:10" x14ac:dyDescent="0.25">
      <c r="B56" s="60"/>
      <c r="C56" s="67" t="s">
        <v>24</v>
      </c>
      <c r="D56" s="69" t="s">
        <v>87</v>
      </c>
      <c r="E56" s="64">
        <v>0</v>
      </c>
      <c r="F56" s="45">
        <f t="shared" ref="F56" si="24">(+E56/12)*11</f>
        <v>0</v>
      </c>
      <c r="G56" s="64">
        <f>+'[2]2015EJEGASTOSNOV'!F211</f>
        <v>458156566</v>
      </c>
      <c r="H56" s="64">
        <f>+G56</f>
        <v>458156566</v>
      </c>
      <c r="I56" s="64">
        <f t="shared" si="16"/>
        <v>0</v>
      </c>
    </row>
    <row r="57" spans="1:10" x14ac:dyDescent="0.25">
      <c r="B57" s="60">
        <v>24</v>
      </c>
      <c r="C57" s="61"/>
      <c r="D57" s="61" t="s">
        <v>88</v>
      </c>
      <c r="E57" s="56">
        <f>+E58</f>
        <v>0</v>
      </c>
      <c r="F57" s="56">
        <f t="shared" ref="F57:I57" si="25">+F58</f>
        <v>0</v>
      </c>
      <c r="G57" s="56">
        <f t="shared" si="25"/>
        <v>239815595</v>
      </c>
      <c r="H57" s="56">
        <f t="shared" si="25"/>
        <v>228508193</v>
      </c>
      <c r="I57" s="56">
        <f t="shared" si="25"/>
        <v>11307402</v>
      </c>
    </row>
    <row r="58" spans="1:10" x14ac:dyDescent="0.25">
      <c r="B58" s="60"/>
      <c r="C58" s="70" t="s">
        <v>38</v>
      </c>
      <c r="D58" s="61" t="s">
        <v>89</v>
      </c>
      <c r="E58" s="56">
        <v>0</v>
      </c>
      <c r="F58" s="45">
        <f t="shared" ref="F58" si="26">(+E58/12)*11</f>
        <v>0</v>
      </c>
      <c r="G58" s="64">
        <f>+'[2]2015EJEGASTOSNOV'!F222</f>
        <v>239815595</v>
      </c>
      <c r="H58" s="64">
        <f>+'[2]2015EJEGASTOSNOV'!H222</f>
        <v>228508193</v>
      </c>
      <c r="I58" s="64">
        <f>+G58-H58</f>
        <v>11307402</v>
      </c>
    </row>
    <row r="59" spans="1:10" x14ac:dyDescent="0.25">
      <c r="B59" s="60">
        <v>26</v>
      </c>
      <c r="C59" s="61"/>
      <c r="D59" s="61" t="s">
        <v>90</v>
      </c>
      <c r="E59" s="56">
        <v>0</v>
      </c>
      <c r="F59" s="41">
        <f>(+E59/12)*10</f>
        <v>0</v>
      </c>
      <c r="G59" s="56">
        <f>+'[2]2015EJEGASTOSNOV'!F232</f>
        <v>32941919</v>
      </c>
      <c r="H59" s="56">
        <f>+G59</f>
        <v>32941919</v>
      </c>
      <c r="I59" s="56">
        <f>+G59-H59</f>
        <v>0</v>
      </c>
    </row>
    <row r="60" spans="1:10" x14ac:dyDescent="0.25">
      <c r="B60" s="60">
        <v>29</v>
      </c>
      <c r="C60" s="61"/>
      <c r="D60" s="61" t="s">
        <v>91</v>
      </c>
      <c r="E60" s="56">
        <f>+E61+E62+E63+E64+E65+E66</f>
        <v>2288000000</v>
      </c>
      <c r="F60" s="56">
        <f>+F61+F62+F63+F64+F65+F66</f>
        <v>2097333333.3333333</v>
      </c>
      <c r="G60" s="56">
        <f t="shared" ref="G60:I60" si="27">+G61+G62+G63+G64+G65+G66</f>
        <v>982646952</v>
      </c>
      <c r="H60" s="56">
        <f t="shared" si="27"/>
        <v>703607195</v>
      </c>
      <c r="I60" s="56">
        <f t="shared" si="27"/>
        <v>279039757</v>
      </c>
    </row>
    <row r="61" spans="1:10" ht="15.75" customHeight="1" x14ac:dyDescent="0.25">
      <c r="B61" s="60"/>
      <c r="C61" s="70" t="s">
        <v>92</v>
      </c>
      <c r="D61" s="69" t="s">
        <v>93</v>
      </c>
      <c r="E61" s="64">
        <v>0</v>
      </c>
      <c r="F61" s="45">
        <f t="shared" ref="F61:F66" si="28">(+E61/12)*11</f>
        <v>0</v>
      </c>
      <c r="G61" s="64">
        <f>+'[1]2015ENEROEJPPTOGASTOS'!F224</f>
        <v>9373249</v>
      </c>
      <c r="H61" s="64">
        <f>+G61</f>
        <v>9373249</v>
      </c>
      <c r="I61" s="64">
        <f t="shared" si="16"/>
        <v>0</v>
      </c>
    </row>
    <row r="62" spans="1:10" x14ac:dyDescent="0.25">
      <c r="B62" s="60"/>
      <c r="C62" s="70" t="s">
        <v>35</v>
      </c>
      <c r="D62" s="69" t="s">
        <v>94</v>
      </c>
      <c r="E62" s="64">
        <v>0</v>
      </c>
      <c r="F62" s="45">
        <f t="shared" si="28"/>
        <v>0</v>
      </c>
      <c r="G62" s="64">
        <f>+'[2]2015EJEGASTOSNOV'!F242</f>
        <v>92216772</v>
      </c>
      <c r="H62" s="64">
        <f>+'[1]2015JULIOEJEPPTOGASTOS'!H241</f>
        <v>65284942</v>
      </c>
      <c r="I62" s="64">
        <f t="shared" si="16"/>
        <v>26931830</v>
      </c>
    </row>
    <row r="63" spans="1:10" x14ac:dyDescent="0.25">
      <c r="B63" s="60"/>
      <c r="C63" s="70" t="s">
        <v>16</v>
      </c>
      <c r="D63" s="69" t="s">
        <v>95</v>
      </c>
      <c r="E63" s="64">
        <f>+'[1]2015ENEROEJPPTOGASTOS'!C231</f>
        <v>718000000</v>
      </c>
      <c r="F63" s="45">
        <f t="shared" si="28"/>
        <v>658166666.66666675</v>
      </c>
      <c r="G63" s="64">
        <f>+'[1]2015EJEGASTOSOCTUBRE'!F248</f>
        <v>173127474</v>
      </c>
      <c r="H63" s="64">
        <f>+'[2]2015EJEGASTOSNOV'!H248</f>
        <v>110695585</v>
      </c>
      <c r="I63" s="64">
        <f t="shared" si="16"/>
        <v>62431889</v>
      </c>
      <c r="J63" s="4"/>
    </row>
    <row r="64" spans="1:10" x14ac:dyDescent="0.25">
      <c r="B64" s="60"/>
      <c r="C64" s="70" t="s">
        <v>26</v>
      </c>
      <c r="D64" s="69" t="s">
        <v>96</v>
      </c>
      <c r="E64" s="64">
        <v>0</v>
      </c>
      <c r="F64" s="45">
        <f t="shared" si="28"/>
        <v>0</v>
      </c>
      <c r="G64" s="64">
        <f>+'[1]2015ejecpptogastos  version 1'!F253</f>
        <v>1692540</v>
      </c>
      <c r="H64" s="64">
        <f>+'[2]2015EJEGASTOSNOV'!H250</f>
        <v>1692540</v>
      </c>
      <c r="I64" s="64">
        <f t="shared" si="16"/>
        <v>0</v>
      </c>
      <c r="J64" s="4"/>
    </row>
    <row r="65" spans="1:14" x14ac:dyDescent="0.25">
      <c r="B65" s="60"/>
      <c r="C65" s="70" t="s">
        <v>28</v>
      </c>
      <c r="D65" s="69" t="s">
        <v>97</v>
      </c>
      <c r="E65" s="64">
        <v>0</v>
      </c>
      <c r="F65" s="45">
        <f t="shared" si="28"/>
        <v>0</v>
      </c>
      <c r="G65" s="64">
        <f>+'[1]2015EJECPPTOGASTOSSEPT'!F257</f>
        <v>31243787</v>
      </c>
      <c r="H65" s="64">
        <f>+'[2]2015EJEGASTOSNOV'!H258</f>
        <v>31243787</v>
      </c>
      <c r="I65" s="64">
        <f t="shared" si="16"/>
        <v>0</v>
      </c>
      <c r="J65" s="4"/>
    </row>
    <row r="66" spans="1:14" x14ac:dyDescent="0.25">
      <c r="A66" s="4"/>
      <c r="B66" s="60"/>
      <c r="C66" s="70" t="s">
        <v>98</v>
      </c>
      <c r="D66" s="69" t="s">
        <v>99</v>
      </c>
      <c r="E66" s="64">
        <f>+'[1]2015ENEROEJPPTOGASTOS'!C242</f>
        <v>1570000000</v>
      </c>
      <c r="F66" s="45">
        <f t="shared" si="28"/>
        <v>1439166666.6666665</v>
      </c>
      <c r="G66" s="64">
        <f>+'[2]2015EJEGASTOSNOV'!F262</f>
        <v>674993130</v>
      </c>
      <c r="H66" s="64">
        <f>+'[2]2015EJEGASTOSNOV'!H262</f>
        <v>485317092</v>
      </c>
      <c r="I66" s="64">
        <f t="shared" si="16"/>
        <v>189676038</v>
      </c>
      <c r="J66" s="4"/>
    </row>
    <row r="67" spans="1:14" x14ac:dyDescent="0.25">
      <c r="A67" s="4"/>
      <c r="B67" s="60">
        <v>30</v>
      </c>
      <c r="C67" s="61"/>
      <c r="D67" s="61" t="s">
        <v>100</v>
      </c>
      <c r="E67" s="56">
        <f>+E68</f>
        <v>0</v>
      </c>
      <c r="F67" s="56">
        <f>+F68</f>
        <v>0</v>
      </c>
      <c r="G67" s="56">
        <f>+G68</f>
        <v>0</v>
      </c>
      <c r="H67" s="56">
        <f>+H68</f>
        <v>0</v>
      </c>
      <c r="I67" s="56">
        <f t="shared" si="16"/>
        <v>0</v>
      </c>
      <c r="J67" s="4"/>
    </row>
    <row r="68" spans="1:14" x14ac:dyDescent="0.25">
      <c r="A68" s="4"/>
      <c r="B68" s="60"/>
      <c r="C68" s="70" t="s">
        <v>38</v>
      </c>
      <c r="D68" s="71" t="s">
        <v>101</v>
      </c>
      <c r="E68" s="64">
        <v>0</v>
      </c>
      <c r="F68" s="45">
        <f t="shared" ref="F68" si="29">(+E68/12)*11</f>
        <v>0</v>
      </c>
      <c r="G68" s="64">
        <v>0</v>
      </c>
      <c r="H68" s="64">
        <v>0</v>
      </c>
      <c r="I68" s="64">
        <f t="shared" si="16"/>
        <v>0</v>
      </c>
      <c r="J68" s="4"/>
    </row>
    <row r="69" spans="1:14" x14ac:dyDescent="0.25">
      <c r="A69" s="4"/>
      <c r="B69" s="60">
        <v>34</v>
      </c>
      <c r="C69" s="61"/>
      <c r="D69" s="70" t="s">
        <v>102</v>
      </c>
      <c r="E69" s="56">
        <f>+E70</f>
        <v>0</v>
      </c>
      <c r="F69" s="56">
        <f>+F70</f>
        <v>0</v>
      </c>
      <c r="G69" s="56">
        <f>+G70</f>
        <v>3360618979</v>
      </c>
      <c r="H69" s="56">
        <f>+H70</f>
        <v>3236125939</v>
      </c>
      <c r="I69" s="56">
        <f t="shared" si="16"/>
        <v>124493040</v>
      </c>
      <c r="J69" s="4"/>
    </row>
    <row r="70" spans="1:14" x14ac:dyDescent="0.25">
      <c r="A70" s="4"/>
      <c r="B70" s="60"/>
      <c r="C70" s="70" t="s">
        <v>28</v>
      </c>
      <c r="D70" s="71" t="s">
        <v>103</v>
      </c>
      <c r="E70" s="64">
        <v>0</v>
      </c>
      <c r="F70" s="45">
        <f t="shared" ref="F70" si="30">(+E70/12)*11</f>
        <v>0</v>
      </c>
      <c r="G70" s="64">
        <f>+'[1]2015ejecpptogastos  version 1'!F285</f>
        <v>3360618979</v>
      </c>
      <c r="H70" s="64">
        <f>+'[1]2015ejecpptogastos  version 1'!H285</f>
        <v>3236125939</v>
      </c>
      <c r="I70" s="64">
        <f t="shared" si="16"/>
        <v>124493040</v>
      </c>
      <c r="J70" s="4"/>
    </row>
    <row r="71" spans="1:14" x14ac:dyDescent="0.25">
      <c r="A71" s="4"/>
      <c r="B71" s="72" t="s">
        <v>42</v>
      </c>
      <c r="C71" s="73"/>
      <c r="D71" s="74"/>
      <c r="E71" s="56">
        <f>+E34+E42+E55+E57+E60+E69+E59+E67</f>
        <v>49178000000</v>
      </c>
      <c r="F71" s="56">
        <f>+F34+F42+F55+F57+F60+F69+F59+F67</f>
        <v>45079833333.333336</v>
      </c>
      <c r="G71" s="56">
        <f>+G34+G42+G55+G57+G60+G69+G59+G67</f>
        <v>45676872473</v>
      </c>
      <c r="H71" s="56">
        <f>+H34+H42+H55+H57+H60+H69+H59+H67</f>
        <v>39091603842</v>
      </c>
      <c r="I71" s="56">
        <f>+I34+I42+I55+I57+I60+I69+I59+I67</f>
        <v>6585268631</v>
      </c>
      <c r="J71" s="4"/>
    </row>
    <row r="72" spans="1:14" x14ac:dyDescent="0.25">
      <c r="A72" s="4"/>
      <c r="B72" s="60">
        <v>35</v>
      </c>
      <c r="C72" s="70"/>
      <c r="D72" s="70" t="s">
        <v>104</v>
      </c>
      <c r="E72" s="56">
        <f>+'[1]2015ENEROEJPPTOGASTOS'!C273</f>
        <v>1000000</v>
      </c>
      <c r="F72" s="41">
        <f>(+E72/12)*11</f>
        <v>916666.66666666663</v>
      </c>
      <c r="G72" s="64">
        <v>0</v>
      </c>
      <c r="H72" s="64">
        <v>0</v>
      </c>
      <c r="I72" s="64">
        <v>0</v>
      </c>
      <c r="J72" s="4"/>
      <c r="K72" s="3"/>
    </row>
    <row r="73" spans="1:14" x14ac:dyDescent="0.25">
      <c r="A73" s="4"/>
      <c r="B73" s="75" t="s">
        <v>45</v>
      </c>
      <c r="C73" s="76"/>
      <c r="D73" s="77"/>
      <c r="E73" s="56">
        <f t="shared" ref="E73:I73" si="31">+E71+E72</f>
        <v>49179000000</v>
      </c>
      <c r="F73" s="56">
        <f t="shared" si="31"/>
        <v>45080750000</v>
      </c>
      <c r="G73" s="56">
        <f t="shared" si="31"/>
        <v>45676872473</v>
      </c>
      <c r="H73" s="56">
        <f t="shared" si="31"/>
        <v>39091603842</v>
      </c>
      <c r="I73" s="56">
        <f t="shared" si="31"/>
        <v>6585268631</v>
      </c>
      <c r="J73" s="4"/>
      <c r="K73" s="3"/>
      <c r="L73" s="3" t="s">
        <v>44</v>
      </c>
    </row>
    <row r="74" spans="1:14" x14ac:dyDescent="0.25">
      <c r="A74" s="4"/>
      <c r="E74" s="79"/>
      <c r="F74" s="79"/>
      <c r="G74" s="80" t="s">
        <v>44</v>
      </c>
      <c r="H74" s="80"/>
      <c r="J74" s="4"/>
    </row>
    <row r="75" spans="1:14" x14ac:dyDescent="0.25">
      <c r="A75" s="4"/>
      <c r="E75" s="79"/>
      <c r="F75" s="79"/>
      <c r="G75" s="80"/>
      <c r="H75" s="80"/>
      <c r="I75" s="80"/>
      <c r="J75" s="4"/>
    </row>
    <row r="76" spans="1:14" x14ac:dyDescent="0.25">
      <c r="A76" s="4"/>
      <c r="E76" s="79"/>
      <c r="F76" s="79"/>
      <c r="G76" s="80"/>
      <c r="H76" s="80"/>
      <c r="I76" s="80"/>
      <c r="J76" s="4"/>
    </row>
    <row r="77" spans="1:14" x14ac:dyDescent="0.25">
      <c r="A77" s="4"/>
      <c r="D77" s="82"/>
      <c r="E77" s="82"/>
      <c r="F77" s="82"/>
      <c r="G77" s="83"/>
      <c r="H77" s="84"/>
      <c r="I77" s="83"/>
      <c r="J77" s="85"/>
      <c r="K77" s="85"/>
      <c r="L77" s="85"/>
      <c r="M77" s="85"/>
      <c r="N77" s="85"/>
    </row>
    <row r="78" spans="1:14" x14ac:dyDescent="0.25">
      <c r="D78" s="82"/>
      <c r="E78" s="82"/>
      <c r="F78" s="82"/>
      <c r="G78" s="83"/>
      <c r="H78" s="83"/>
      <c r="I78" s="83"/>
      <c r="J78" s="86"/>
      <c r="K78" s="85"/>
      <c r="L78" s="85"/>
      <c r="M78" s="85"/>
      <c r="N78" s="85"/>
    </row>
    <row r="79" spans="1:14" x14ac:dyDescent="0.25">
      <c r="D79" s="82"/>
      <c r="E79" s="82"/>
      <c r="F79" s="82"/>
      <c r="G79" s="87"/>
      <c r="H79" s="83"/>
      <c r="I79" s="83"/>
      <c r="J79" s="86"/>
      <c r="K79" s="85"/>
      <c r="L79" s="85"/>
      <c r="M79" s="85"/>
      <c r="N79" s="85"/>
    </row>
    <row r="80" spans="1:14" x14ac:dyDescent="0.25">
      <c r="D80" s="82"/>
      <c r="E80" s="82"/>
      <c r="F80" s="82"/>
      <c r="G80" s="87"/>
      <c r="H80" s="83"/>
      <c r="I80" s="83"/>
      <c r="J80" s="86"/>
      <c r="K80" s="85"/>
      <c r="L80" s="85"/>
      <c r="M80" s="85"/>
      <c r="N80" s="85"/>
    </row>
    <row r="81" spans="4:14" x14ac:dyDescent="0.25">
      <c r="D81" s="82"/>
      <c r="E81" s="82"/>
      <c r="F81" s="82"/>
      <c r="G81" s="87"/>
      <c r="H81" s="83"/>
      <c r="I81" s="83"/>
      <c r="J81" s="86"/>
      <c r="K81" s="85"/>
      <c r="L81" s="85"/>
      <c r="M81" s="85"/>
      <c r="N81" s="85"/>
    </row>
    <row r="82" spans="4:14" x14ac:dyDescent="0.25">
      <c r="D82" s="82"/>
      <c r="E82" s="82"/>
      <c r="F82" s="82"/>
      <c r="G82" s="87"/>
      <c r="H82" s="83"/>
      <c r="I82" s="83"/>
      <c r="J82" s="86"/>
      <c r="K82" s="85"/>
      <c r="L82" s="85"/>
      <c r="M82" s="85"/>
      <c r="N82" s="85"/>
    </row>
    <row r="83" spans="4:14" x14ac:dyDescent="0.25">
      <c r="D83" s="82"/>
      <c r="E83" s="82"/>
      <c r="F83" s="82"/>
      <c r="G83" s="84"/>
      <c r="H83" s="84"/>
      <c r="I83" s="84"/>
      <c r="J83" s="86"/>
      <c r="K83" s="85"/>
      <c r="L83" s="85"/>
      <c r="M83" s="85"/>
      <c r="N83" s="85"/>
    </row>
    <row r="84" spans="4:14" x14ac:dyDescent="0.25">
      <c r="D84" s="82"/>
      <c r="E84" s="82"/>
      <c r="F84" s="82"/>
      <c r="G84" s="83"/>
      <c r="H84" s="83"/>
      <c r="I84" s="83"/>
      <c r="J84" s="86"/>
      <c r="K84" s="85"/>
      <c r="L84" s="85"/>
      <c r="M84" s="85"/>
      <c r="N84" s="85"/>
    </row>
    <row r="85" spans="4:14" x14ac:dyDescent="0.25">
      <c r="D85" s="82"/>
      <c r="E85" s="82"/>
      <c r="F85" s="82"/>
      <c r="G85" s="83"/>
      <c r="H85" s="83"/>
      <c r="I85" s="83"/>
      <c r="J85" s="86"/>
      <c r="K85" s="85"/>
      <c r="L85" s="85"/>
      <c r="M85" s="85"/>
      <c r="N85" s="85"/>
    </row>
    <row r="86" spans="4:14" x14ac:dyDescent="0.25">
      <c r="D86" s="82"/>
      <c r="E86" s="82"/>
      <c r="F86" s="82"/>
      <c r="G86" s="83"/>
      <c r="H86" s="83"/>
      <c r="I86" s="83"/>
      <c r="J86" s="86"/>
      <c r="K86" s="85"/>
      <c r="L86" s="85"/>
      <c r="M86" s="85"/>
      <c r="N86" s="85"/>
    </row>
  </sheetData>
  <mergeCells count="18">
    <mergeCell ref="G30:I32"/>
    <mergeCell ref="B71:D71"/>
    <mergeCell ref="B73:D73"/>
    <mergeCell ref="B27:D27"/>
    <mergeCell ref="B29:D29"/>
    <mergeCell ref="B30:B33"/>
    <mergeCell ref="C30:C33"/>
    <mergeCell ref="D30:D33"/>
    <mergeCell ref="E30:F31"/>
    <mergeCell ref="B1:I1"/>
    <mergeCell ref="B2:I2"/>
    <mergeCell ref="B3:I3"/>
    <mergeCell ref="B4:I4"/>
    <mergeCell ref="B6:B9"/>
    <mergeCell ref="C6:C9"/>
    <mergeCell ref="D6:D9"/>
    <mergeCell ref="E6:F7"/>
    <mergeCell ref="G6:I8"/>
  </mergeCells>
  <pageMargins left="0.31496062992125984" right="0.31496062992125984" top="0.35433070866141736" bottom="0.35433070866141736" header="0.31496062992125984" footer="0.31496062992125984"/>
  <pageSetup paperSize="25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PPTARIO NOVIEMBRE  (2)</vt:lpstr>
      <vt:lpstr>'ESTADO PPTARIO NOVIEMBRE  (2)'!Área_de_impresión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Contreras</dc:creator>
  <cp:lastModifiedBy>Maria Eugenia Contreras</cp:lastModifiedBy>
  <dcterms:created xsi:type="dcterms:W3CDTF">2015-12-14T17:29:47Z</dcterms:created>
  <dcterms:modified xsi:type="dcterms:W3CDTF">2015-12-14T17:30:06Z</dcterms:modified>
</cp:coreProperties>
</file>